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1470" windowWidth="15285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<sst xmlns="http://schemas.openxmlformats.org/spreadsheetml/2006/main" count="16" uniqueCount="12">
  <si>
    <t>Kaikki aravavuokratalot</t>
  </si>
  <si>
    <t xml:space="preserve">Muu Suomi </t>
  </si>
  <si>
    <t>Vuosikorjaukset</t>
  </si>
  <si>
    <t>perusparannukset</t>
  </si>
  <si>
    <t>Yhteensä</t>
  </si>
  <si>
    <t>Vuosimuutos</t>
  </si>
  <si>
    <t>%</t>
  </si>
  <si>
    <t>Pääkaupunkiseutu*</t>
  </si>
  <si>
    <t>*=Helsinki, Espoo, Vantaa, V VO ja SATO</t>
  </si>
  <si>
    <t>Alue</t>
  </si>
  <si>
    <t>Aravalainoitettujen vuokratalojen korjauskustannukset 2005-2006</t>
  </si>
  <si>
    <t>milj. euroa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</si>
</sst>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4">
    <font>
      <sz val="10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Helvetica-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2" fontId="0" fillId="0" borderId="8" xfId="0" applyNumberFormat="1" applyBorder="1" applyAlignment="1">
      <alignment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2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16" xfId="0" applyBorder="1" applyAlignment="1">
      <alignment/>
    </xf>
    <xf numFmtId="0" fontId="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3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H11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20.7109375" style="0" customWidth="1"/>
    <col min="2" max="2" width="13.8515625" style="0" customWidth="1"/>
    <col min="3" max="3" width="15.421875" style="0" customWidth="1"/>
    <col min="4" max="4" width="11.7109375" style="0" customWidth="1"/>
    <col min="5" max="5" width="14.00390625" style="0" customWidth="1"/>
    <col min="6" max="6" width="14.8515625" style="0" customWidth="1"/>
    <col min="7" max="7" width="9.57421875" style="0" customWidth="1"/>
    <col min="8" max="8" width="13.7109375" style="0" customWidth="1"/>
  </cols>
  <sheetData>
    <row r="2" ht="12.75">
      <c r="A2" s="18" t="s">
        <v>10</v>
      </c>
    </row>
    <row r="4" spans="1:8" ht="13.5" thickBot="1">
      <c r="A4" s="25" t="s">
        <v>9</v>
      </c>
      <c r="B4" s="28">
        <v>2005</v>
      </c>
      <c r="C4" s="13"/>
      <c r="D4" s="14"/>
      <c r="E4" s="12">
        <v>2006</v>
      </c>
      <c r="F4" s="13"/>
      <c r="G4" s="14"/>
      <c r="H4" s="15"/>
    </row>
    <row r="5" spans="1:8" ht="14.25" thickBot="1" thickTop="1">
      <c r="A5" s="20"/>
      <c r="B5" s="27" t="s">
        <v>11</v>
      </c>
      <c r="C5" s="19"/>
      <c r="D5" s="21"/>
      <c r="E5" s="24" t="s">
        <v>11</v>
      </c>
      <c r="F5" s="19"/>
      <c r="G5" s="20"/>
      <c r="H5" s="22" t="s">
        <v>6</v>
      </c>
    </row>
    <row r="6" spans="1:8" ht="14.25" thickBot="1" thickTop="1">
      <c r="A6" s="26"/>
      <c r="B6" s="23" t="s">
        <v>2</v>
      </c>
      <c r="C6" s="11" t="s">
        <v>3</v>
      </c>
      <c r="D6" s="6" t="s">
        <v>4</v>
      </c>
      <c r="E6" s="6" t="s">
        <v>2</v>
      </c>
      <c r="F6" s="11" t="s">
        <v>3</v>
      </c>
      <c r="G6" s="7" t="s">
        <v>4</v>
      </c>
      <c r="H6" s="1" t="s">
        <v>5</v>
      </c>
    </row>
    <row r="7" spans="1:8" ht="13.5" thickTop="1">
      <c r="A7" s="16" t="s">
        <v>0</v>
      </c>
      <c r="B7" s="3">
        <v>168.6</v>
      </c>
      <c r="C7">
        <v>141</v>
      </c>
      <c r="D7" s="3">
        <v>309.7</v>
      </c>
      <c r="E7" s="3">
        <v>188.4</v>
      </c>
      <c r="F7">
        <v>135</v>
      </c>
      <c r="G7" s="3">
        <v>324.4</v>
      </c>
      <c r="H7" s="8">
        <f>(G7-D7)/D7*100</f>
        <v>4.746528898934449</v>
      </c>
    </row>
    <row r="8" spans="1:8" ht="12.75">
      <c r="A8" s="16" t="s">
        <v>7</v>
      </c>
      <c r="B8" s="3">
        <v>49.3</v>
      </c>
      <c r="C8">
        <v>78.7</v>
      </c>
      <c r="D8" s="4">
        <f>SUM(B8:C8)</f>
        <v>128</v>
      </c>
      <c r="E8" s="3">
        <v>54.2</v>
      </c>
      <c r="F8">
        <v>76.4</v>
      </c>
      <c r="G8" s="3">
        <f>SUM(E8:F8)</f>
        <v>130.60000000000002</v>
      </c>
      <c r="H8" s="9">
        <f>(G8-D8)/D8*100</f>
        <v>2.0312500000000178</v>
      </c>
    </row>
    <row r="9" spans="1:8" ht="13.5" thickBot="1">
      <c r="A9" s="17" t="s">
        <v>1</v>
      </c>
      <c r="B9" s="5">
        <f>B7-B8</f>
        <v>119.3</v>
      </c>
      <c r="C9" s="2">
        <f>C7-C8</f>
        <v>62.3</v>
      </c>
      <c r="D9" s="5">
        <f>D7-D8</f>
        <v>181.7</v>
      </c>
      <c r="E9" s="5">
        <f>E7-E8</f>
        <v>134.2</v>
      </c>
      <c r="F9" s="2">
        <f>F7-F8</f>
        <v>58.599999999999994</v>
      </c>
      <c r="G9" s="5">
        <f>G7-G8</f>
        <v>193.79999999999995</v>
      </c>
      <c r="H9" s="10">
        <f>(G9-D9)/D9*100</f>
        <v>6.6593285635663</v>
      </c>
    </row>
    <row r="11" ht="12.75">
      <c r="A11" t="s">
        <v>8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isaksson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