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04_2005'!$A$1:$L$22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<sst xmlns="http://schemas.openxmlformats.org/spreadsheetml/2006/main" count="538" uniqueCount="191">
  <si>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</si>
  <si>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</si>
  <si>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</si>
  <si>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</si>
  <si>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</si>
  <si>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</si>
  <si>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</si>
  <si>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</si>
  <si>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</si>
  <si>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</si>
  <si>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</si>
  <si>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</si>
  <si>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</si>
  <si>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</si>
  <si>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</si>
  <si>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</si>
  <si>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</si>
  <si>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</si>
  <si>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</si>
  <si>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</si>
  <si>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</si>
  <si>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</si>
  <si>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</si>
  <si>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</si>
  <si>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</si>
  <si>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</si>
  <si>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</si>
  <si>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</si>
  <si>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</si>
  <si>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</si>
  <si>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</si>
  <si>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</si>
  <si>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</si>
  <si>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</si>
  <si>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</si>
  <si>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</si>
  <si>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</si>
  <si>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</si>
  <si>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</si>
  <si>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</si>
  <si>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</si>
  <si>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</si>
  <si>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</si>
  <si>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</si>
  <si>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</si>
  <si>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</si>
  <si>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</si>
  <si>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</si>
  <si>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</si>
  <si>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</si>
  <si>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</si>
  <si>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</si>
  <si>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</si>
  <si>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</si>
  <si>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</si>
  <si>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</si>
  <si>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</si>
  <si>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</si>
  <si>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</si>
  <si>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</si>
  <si>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</si>
  <si>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</si>
  <si>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</si>
  <si>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</si>
  <si>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</si>
  <si>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</si>
  <si>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</si>
  <si>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</si>
  <si>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</si>
  <si>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</si>
  <si>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</si>
  <si>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</si>
  <si>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</si>
  <si>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</si>
  <si>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</si>
  <si>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</si>
  <si>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</si>
  <si>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</si>
  <si>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</si>
  <si>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</si>
  <si>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</si>
  <si>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</si>
  <si>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</si>
  <si>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</si>
  <si>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</si>
  <si>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</si>
  <si>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</si>
  <si>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</si>
  <si>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</si>
  <si>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</si>
  <si>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</si>
  <si>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</si>
  <si>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</si>
  <si>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</si>
  <si>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</si>
  <si>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</si>
  <si>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</si>
  <si>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</si>
  <si>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</si>
  <si>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</si>
  <si>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</si>
  <si>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</si>
  <si>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</si>
  <si>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</si>
  <si>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</si>
  <si>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</si>
  <si>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</si>
  <si>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</si>
  <si>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</si>
  <si>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</si>
  <si>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</si>
  <si>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</si>
  <si>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</si>
  <si>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</si>
  <si>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</si>
  <si>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</si>
  <si>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</si>
  <si>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</si>
  <si>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</si>
  <si>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</si>
  <si>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</si>
  <si>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</si>
  <si>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</si>
  <si>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</si>
  <si>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</si>
  <si>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</si>
  <si>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</si>
  <si>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</si>
  <si>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</si>
  <si>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</si>
  <si>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</si>
  <si>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</si>
  <si>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</si>
  <si>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</si>
  <si>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</si>
  <si>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</si>
  <si>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</si>
  <si>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</si>
  <si>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</si>
  <si>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</si>
  <si>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</si>
  <si>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</si>
  <si>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</si>
  <si>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</si>
  <si>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</si>
  <si>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</si>
  <si>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</si>
  <si>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</si>
  <si>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</si>
  <si>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</si>
  <si>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</si>
  <si>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</si>
  <si>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</si>
  <si>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</si>
  <si>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</si>
  <si>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</si>
  <si>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</si>
  <si>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</si>
  <si>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</si>
  <si>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</si>
  <si>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</si>
  <si>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</si>
  <si>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</si>
  <si>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</si>
  <si>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</si>
  <si>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</si>
  <si>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</si>
  <si>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</si>
  <si>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</si>
  <si>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</si>
  <si>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</si>
  <si>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</si>
  <si>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</si>
  <si>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</si>
  <si>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</si>
  <si>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</si>
  <si>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</si>
  <si>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</si>
  <si>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</si>
  <si>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</si>
  <si>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</si>
  <si>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</si>
  <si>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</si>
  <si>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</si>
  <si>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</si>
  <si>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</si>
  <si>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</si>
  <si>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</si>
  <si>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</si>
  <si>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04/2005</t>
  </si>
  <si>
    <t>*) 3 kk = kolmen viimeisimmän kuukauden liukuma, esim. helmikuun 2005 - huhtikuun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</si>
</sst>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117.65</c:v>
                </c:pt>
                <c:pt idx="120">
                  <c:v>103.29</c:v>
                </c:pt>
                <c:pt idx="121">
                  <c:v>110.18</c:v>
                </c:pt>
                <c:pt idx="122">
                  <c:v>121.8</c:v>
                </c:pt>
                <c:pt idx="123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106.7</c:v>
                </c:pt>
                <c:pt idx="98">
                  <c:v>106.2</c:v>
                </c:pt>
                <c:pt idx="99">
                  <c:v>107.1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109.6</c:v>
                </c:pt>
                <c:pt idx="108">
                  <c:v>110.1</c:v>
                </c:pt>
                <c:pt idx="109">
                  <c:v>111</c:v>
                </c:pt>
                <c:pt idx="110">
                  <c:v>111.3</c:v>
                </c:pt>
                <c:pt idx="111">
                  <c:v>111.2</c:v>
                </c:pt>
                <c:pt idx="112">
                  <c:v>110.6</c:v>
                </c:pt>
                <c:pt idx="113">
                  <c:v>110.6</c:v>
                </c:pt>
                <c:pt idx="114">
                  <c:v>111.8</c:v>
                </c:pt>
                <c:pt idx="115">
                  <c:v>112.5</c:v>
                </c:pt>
                <c:pt idx="116">
                  <c:v>113.3</c:v>
                </c:pt>
                <c:pt idx="117">
                  <c:v>113.7</c:v>
                </c:pt>
                <c:pt idx="118">
                  <c:v>113.6</c:v>
                </c:pt>
                <c:pt idx="119">
                  <c:v>114</c:v>
                </c:pt>
                <c:pt idx="120">
                  <c:v>114.6</c:v>
                </c:pt>
                <c:pt idx="121">
                  <c:v>116.2</c:v>
                </c:pt>
                <c:pt idx="122">
                  <c:v>117.2</c:v>
                </c:pt>
                <c:pt idx="123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113.5</c:v>
                </c:pt>
                <c:pt idx="118">
                  <c:v>114</c:v>
                </c:pt>
                <c:pt idx="119">
                  <c:v>114.5</c:v>
                </c:pt>
                <c:pt idx="120">
                  <c:v>115.1</c:v>
                </c:pt>
                <c:pt idx="121">
                  <c:v>115.8</c:v>
                </c:pt>
                <c:pt idx="122">
                  <c:v>116.4</c:v>
                </c:pt>
                <c:pt idx="123">
                  <c:v>116.9</c:v>
                </c:pt>
              </c:numCache>
            </c:numRef>
          </c:val>
          <c:smooth val="0"/>
        </c:ser>
        <c:axId val="35208649"/>
        <c:axId val="48442386"/>
      </c:lineChart>
      <c:cat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442386"/>
        <c:crossesAt val="60"/>
        <c:auto val="0"/>
        <c:lblOffset val="100"/>
        <c:tickMarkSkip val="6"/>
        <c:noMultiLvlLbl val="0"/>
      </c:catAx>
      <c:valAx>
        <c:axId val="4844238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08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61874163"/>
        <c:axId val="19996556"/>
      </c:lineChart>
      <c:catAx>
        <c:axId val="61874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996556"/>
        <c:crossesAt val="50"/>
        <c:auto val="0"/>
        <c:lblOffset val="100"/>
        <c:tickMarkSkip val="6"/>
        <c:noMultiLvlLbl val="0"/>
      </c:catAx>
      <c:valAx>
        <c:axId val="1999655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741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45751277"/>
        <c:axId val="9108310"/>
      </c:lineChart>
      <c:catAx>
        <c:axId val="4575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08310"/>
        <c:crossesAt val="60"/>
        <c:auto val="0"/>
        <c:lblOffset val="100"/>
        <c:tickMarkSkip val="6"/>
        <c:noMultiLvlLbl val="0"/>
      </c:catAx>
      <c:valAx>
        <c:axId val="910831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51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14865927"/>
        <c:axId val="66684480"/>
      </c:lineChart>
      <c:catAx>
        <c:axId val="14865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84480"/>
        <c:crossesAt val="40"/>
        <c:auto val="0"/>
        <c:lblOffset val="100"/>
        <c:tickMarkSkip val="6"/>
        <c:noMultiLvlLbl val="0"/>
      </c:catAx>
      <c:valAx>
        <c:axId val="6668448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5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63289409"/>
        <c:axId val="32733770"/>
      </c:lineChart>
      <c:catAx>
        <c:axId val="6328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733770"/>
        <c:crossesAt val="50"/>
        <c:auto val="0"/>
        <c:lblOffset val="100"/>
        <c:tickMarkSkip val="6"/>
        <c:noMultiLvlLbl val="0"/>
      </c:catAx>
      <c:valAx>
        <c:axId val="327337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89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189684"/>
        <c:crossesAt val="60"/>
        <c:auto val="0"/>
        <c:lblOffset val="100"/>
        <c:tickMarkSkip val="6"/>
        <c:noMultiLvlLbl val="0"/>
      </c:catAx>
      <c:valAx>
        <c:axId val="3418968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68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39271701"/>
        <c:axId val="17900990"/>
      </c:line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900990"/>
        <c:crossesAt val="60"/>
        <c:auto val="0"/>
        <c:lblOffset val="100"/>
        <c:tickMarkSkip val="6"/>
        <c:noMultiLvlLbl val="0"/>
      </c:catAx>
      <c:valAx>
        <c:axId val="179009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717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519164"/>
        <c:crossesAt val="60"/>
        <c:auto val="0"/>
        <c:lblOffset val="100"/>
        <c:tickMarkSkip val="6"/>
        <c:noMultiLvlLbl val="0"/>
      </c:catAx>
      <c:valAx>
        <c:axId val="3151916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282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15462"/>
        <c:crossesAt val="60"/>
        <c:auto val="0"/>
        <c:lblOffset val="100"/>
        <c:tickMarkSkip val="6"/>
        <c:noMultiLvlLbl val="0"/>
      </c:catAx>
      <c:valAx>
        <c:axId val="29154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37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26239159"/>
        <c:axId val="34825840"/>
      </c:line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825840"/>
        <c:crossesAt val="60"/>
        <c:auto val="0"/>
        <c:lblOffset val="100"/>
        <c:tickMarkSkip val="6"/>
        <c:noMultiLvlLbl val="0"/>
      </c:catAx>
      <c:valAx>
        <c:axId val="3482584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39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44997105"/>
        <c:axId val="2320762"/>
      </c:lineChart>
      <c:cat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20762"/>
        <c:crossesAt val="60"/>
        <c:auto val="0"/>
        <c:lblOffset val="100"/>
        <c:tickMarkSkip val="6"/>
        <c:noMultiLvlLbl val="0"/>
      </c:catAx>
      <c:valAx>
        <c:axId val="23207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97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20886859"/>
        <c:axId val="53764004"/>
      </c:line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64004"/>
        <c:crossesAt val="60"/>
        <c:auto val="0"/>
        <c:lblOffset val="100"/>
        <c:tickMarkSkip val="6"/>
        <c:noMultiLvlLbl val="0"/>
      </c:catAx>
      <c:valAx>
        <c:axId val="537640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86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917038"/>
        <c:crossesAt val="60"/>
        <c:auto val="0"/>
        <c:lblOffset val="100"/>
        <c:tickMarkSkip val="6"/>
        <c:noMultiLvlLbl val="0"/>
      </c:catAx>
      <c:valAx>
        <c:axId val="599170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13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41880"/>
        <c:crossesAt val="50"/>
        <c:auto val="0"/>
        <c:lblOffset val="100"/>
        <c:tickMarkSkip val="6"/>
        <c:noMultiLvlLbl val="0"/>
      </c:catAx>
      <c:valAx>
        <c:axId val="214418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2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58759193"/>
        <c:axId val="59070690"/>
      </c:lineChart>
      <c:catAx>
        <c:axId val="5875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070690"/>
        <c:crossesAt val="60"/>
        <c:auto val="0"/>
        <c:lblOffset val="100"/>
        <c:tickMarkSkip val="6"/>
        <c:noMultiLvlLbl val="0"/>
      </c:catAx>
      <c:valAx>
        <c:axId val="5907069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59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5" sqref="B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4/2004</v>
      </c>
      <c r="E5" s="49" t="s">
        <v>42</v>
      </c>
      <c r="F5" s="48" t="str">
        <f>$L$7&amp;"/"&amp;$L$6</f>
        <v>4/2005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0.036835748792270584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0.03987530848162102</v>
      </c>
      <c r="F6" s="52">
        <f ca="1">IF($L$6&gt;1995,INDIRECT(CONCATENATE("Palkkasumma!",$H6,$I$7))/INDIRECT(CONCATENATE("Palkkasumma!",$H6,$I$9))-1,".")</f>
        <v>0.03999223451756939</v>
      </c>
      <c r="G6" s="53">
        <f ca="1">IF(OR($L$6&gt;1996,AND($L$6=1996,$L$7&gt;2)),SUM(INDIRECT("Palkkasumma!"&amp;$H6&amp;$I$7-2&amp;":"&amp;$H6&amp;$I$7))/SUM(INDIRECT("Palkkasumma!"&amp;$H6&amp;$I$9-2&amp;":"&amp;$H6&amp;$I$9))-1,".")</f>
        <v>-0.0065888083937047925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0.0564338603161898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0.02693132350074734</v>
      </c>
      <c r="F7" s="52">
        <f aca="true" ca="1" t="shared" si="2" ref="F7:F20">IF($L$6&gt;1995,INDIRECT(CONCATENATE("Palkkasumma!",$H7,$I$7))/INDIRECT(CONCATENATE("Palkkasumma!",$H7,$I$9))-1,".")</f>
        <v>0.013070657321462287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0.02673120116415162</v>
      </c>
      <c r="H7" s="25" t="s">
        <v>153</v>
      </c>
      <c r="I7" s="25">
        <f>MATCH(CONCATENATE("1"," ",$L$6),Palkkasumma!$A:$A,0)+$L$7-1</f>
        <v>125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-0.019639581310024856</v>
      </c>
      <c r="E8" s="52">
        <f ca="1" t="shared" si="1"/>
        <v>-0.014456791455389029</v>
      </c>
      <c r="F8" s="52">
        <f ca="1" t="shared" si="2"/>
        <v>0.014969730324711161</v>
      </c>
      <c r="G8" s="53">
        <f ca="1">IF(OR($L$6&gt;1996,AND($L$6=1996,$L$7&gt;2)),SUM(INDIRECT("Palkkasumma!"&amp;$H8&amp;$I$7-2&amp;":"&amp;$H8&amp;$I$7))/SUM(INDIRECT("Palkkasumma!"&amp;$H8&amp;$I$9-2&amp;":"&amp;$H8&amp;$I$9))-1,".")</f>
        <v>0.015690567414705425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0.307914262159934</v>
      </c>
      <c r="E9" s="52">
        <f ca="1" t="shared" si="1"/>
        <v>0.12149216343387148</v>
      </c>
      <c r="F9" s="52">
        <f ca="1" t="shared" si="2"/>
        <v>-0.036164513079104954</v>
      </c>
      <c r="G9" s="53">
        <f ca="1" t="shared" si="3"/>
        <v>0.001992152127980651</v>
      </c>
      <c r="H9" s="25" t="s">
        <v>155</v>
      </c>
      <c r="I9" s="25">
        <f>I7-12</f>
        <v>113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0.043242720325045836</v>
      </c>
      <c r="E10" s="52">
        <f ca="1" t="shared" si="1"/>
        <v>0.032616654463156314</v>
      </c>
      <c r="F10" s="52">
        <f ca="1">IF($L$6&gt;1995,INDIRECT(CONCATENATE("Palkkasumma!",$H10,$I$7))/INDIRECT(CONCATENATE("Palkkasumma!",$H10,$I$9))-1,".")</f>
        <v>0.01798961424332335</v>
      </c>
      <c r="G10" s="53">
        <f ca="1" t="shared" si="3"/>
        <v>0.04170695545671399</v>
      </c>
      <c r="H10" s="25" t="s">
        <v>156</v>
      </c>
      <c r="I10" s="25">
        <f>I9-12</f>
        <v>101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0.07957656506661803</v>
      </c>
      <c r="E11" s="52">
        <f ca="1" t="shared" si="1"/>
        <v>0.09356437167215548</v>
      </c>
      <c r="F11" s="52">
        <f ca="1" t="shared" si="2"/>
        <v>0.11335587489433663</v>
      </c>
      <c r="G11" s="53">
        <f ca="1" t="shared" si="3"/>
        <v>0.07711575807041737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0.09618410700236013</v>
      </c>
      <c r="E12" s="52">
        <f ca="1" t="shared" si="1"/>
        <v>0.0604708467916486</v>
      </c>
      <c r="F12" s="52">
        <f ca="1" t="shared" si="2"/>
        <v>0.04252646689395312</v>
      </c>
      <c r="G12" s="53">
        <f ca="1" t="shared" si="3"/>
        <v>0.041196973027286754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0.04823410696266395</v>
      </c>
      <c r="E13" s="52">
        <f ca="1" t="shared" si="1"/>
        <v>0.05175326690342397</v>
      </c>
      <c r="F13" s="52">
        <f ca="1">IF($L$6&gt;1995,INDIRECT(CONCATENATE("Palkkasumma!",$H13,$I$7))/INDIRECT(CONCATENATE("Palkkasumma!",$H13,$I$9))-1,".")</f>
        <v>0.11725067385444743</v>
      </c>
      <c r="G13" s="53">
        <f ca="1" t="shared" si="3"/>
        <v>0.11188696564384992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0.04777626723635664</v>
      </c>
      <c r="E14" s="52">
        <f ca="1" t="shared" si="1"/>
        <v>0.022478854912166613</v>
      </c>
      <c r="F14" s="52">
        <f ca="1" t="shared" si="2"/>
        <v>0.07729379054680252</v>
      </c>
      <c r="G14" s="53">
        <f ca="1" t="shared" si="3"/>
        <v>0.06799020075721418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0.10317313045091847</v>
      </c>
      <c r="E15" s="52">
        <f ca="1" t="shared" si="1"/>
        <v>0.0589622641509433</v>
      </c>
      <c r="F15" s="52">
        <f ca="1" t="shared" si="2"/>
        <v>0.042809083263246395</v>
      </c>
      <c r="G15" s="53">
        <f ca="1" t="shared" si="3"/>
        <v>0.06408979017700145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0.0007450870820526756</v>
      </c>
      <c r="E16" s="52">
        <f ca="1" t="shared" si="1"/>
        <v>0.10268395657418572</v>
      </c>
      <c r="F16" s="52">
        <f ca="1">IF($L$6&gt;1995,INDIRECT(CONCATENATE("Palkkasumma!",$H16,$I$7))/INDIRECT(CONCATENATE("Palkkasumma!",$H16,$I$9))-1,".")</f>
        <v>0.088320148906468</v>
      </c>
      <c r="G16" s="53">
        <f ca="1" t="shared" si="3"/>
        <v>0.09610283057568725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-0.02976525821596243</v>
      </c>
      <c r="E17" s="52">
        <f ca="1" t="shared" si="1"/>
        <v>-0.046389800555415306</v>
      </c>
      <c r="F17" s="52">
        <f ca="1" t="shared" si="2"/>
        <v>-0.0003871092615890248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0.05506651664570783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0.06018952410704981</v>
      </c>
      <c r="E18" s="52">
        <f ca="1" t="shared" si="1"/>
        <v>0.04196541543652477</v>
      </c>
      <c r="F18" s="52">
        <f ca="1" t="shared" si="2"/>
        <v>0.01738532560652195</v>
      </c>
      <c r="G18" s="53">
        <f ca="1" t="shared" si="3"/>
        <v>0.00671254132092014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0.001607717041800738</v>
      </c>
      <c r="E19" s="52">
        <f ca="1" t="shared" si="1"/>
        <v>0.06658893639072416</v>
      </c>
      <c r="F19" s="52">
        <f ca="1" t="shared" si="2"/>
        <v>0.05412876761191354</v>
      </c>
      <c r="G19" s="53">
        <f ca="1" t="shared" si="3"/>
        <v>0.0549617393416737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0.08326900810497873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0.06413186954702033</v>
      </c>
      <c r="F20" s="55">
        <f ca="1" t="shared" si="2"/>
        <v>0.042754074997773284</v>
      </c>
      <c r="G20" s="56">
        <f ca="1" t="shared" si="3"/>
        <v>0.05603122258191395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85.9</v>
      </c>
      <c r="O2" s="14">
        <v>84.7</v>
      </c>
      <c r="P2" s="14">
        <v>79.14</v>
      </c>
      <c r="Q2" s="14">
        <v>89.1</v>
      </c>
      <c r="R2" s="14">
        <v>89.1</v>
      </c>
      <c r="S2" s="14">
        <v>71.08</v>
      </c>
      <c r="T2" s="14">
        <v>75.7</v>
      </c>
      <c r="U2" s="14">
        <v>75.5</v>
      </c>
      <c r="V2" s="14">
        <v>57.32</v>
      </c>
      <c r="W2" s="14">
        <v>70.2</v>
      </c>
      <c r="X2" s="14">
        <v>70.1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85.2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76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84.6</v>
      </c>
      <c r="O4" s="14">
        <v>84.9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68.8</v>
      </c>
      <c r="Y4" s="14">
        <v>70.88</v>
      </c>
      <c r="Z4" s="14">
        <v>80.7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68.4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78.1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77.1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83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</v>
      </c>
      <c r="O15" s="14">
        <v>86.2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85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91.5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77.7</v>
      </c>
      <c r="AE28" s="14">
        <v>79.05</v>
      </c>
      <c r="AF28" s="14">
        <v>80.8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91.6</v>
      </c>
      <c r="P29" s="14">
        <v>87.66</v>
      </c>
      <c r="Q29" s="14">
        <v>90.2</v>
      </c>
      <c r="R29" s="14">
        <v>90.7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93.2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94.2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94.7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94.3</v>
      </c>
      <c r="AP47" s="14">
        <v>93.1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94.6</v>
      </c>
      <c r="O48" s="14">
        <v>94.7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112.3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91.7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94.4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93.9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94.5</v>
      </c>
      <c r="O54" s="14">
        <v>95.5</v>
      </c>
      <c r="P54" s="14">
        <v>104.8</v>
      </c>
      <c r="Q54" s="14">
        <v>95.7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96.8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96.1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92.4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97.7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97.1</v>
      </c>
      <c r="AP62" s="14">
        <v>97.3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97.7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97.3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98.1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98.4</v>
      </c>
      <c r="AA65" s="14">
        <v>98.7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95.9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100.3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103.1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103.8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105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101.8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103.5</v>
      </c>
      <c r="AA78" s="14">
        <v>104</v>
      </c>
      <c r="AB78" s="14">
        <v>106.47</v>
      </c>
      <c r="AC78" s="14">
        <v>110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104.6</v>
      </c>
      <c r="AA79" s="14">
        <v>104.1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104.4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111.3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102.8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105.2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105.5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103.9</v>
      </c>
      <c r="AA88" s="14">
        <v>103.8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101.9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105.6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105.7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105.8</v>
      </c>
      <c r="AB90" s="14">
        <v>111.18</v>
      </c>
      <c r="AC90" s="14">
        <v>113.6</v>
      </c>
      <c r="AD90" s="14">
        <v>109.9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105.6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105.9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106.8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110.3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107</v>
      </c>
      <c r="AA95" s="14">
        <v>107</v>
      </c>
      <c r="AB95" s="14">
        <v>102.28</v>
      </c>
      <c r="AC95" s="14">
        <v>106.8</v>
      </c>
      <c r="AD95" s="14">
        <v>109.2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107.5</v>
      </c>
      <c r="AA96" s="14">
        <v>107.2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107.7</v>
      </c>
      <c r="AA97" s="14">
        <v>107.2</v>
      </c>
      <c r="AB97" s="14">
        <v>116.18</v>
      </c>
      <c r="AC97" s="14">
        <v>109.3</v>
      </c>
      <c r="AD97" s="14">
        <v>110.9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107.5</v>
      </c>
      <c r="AA98" s="14">
        <v>106.7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106.6</v>
      </c>
      <c r="O99" s="14">
        <v>107.3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109.1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105.4</v>
      </c>
      <c r="AA99" s="14">
        <v>105.8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104.9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106.1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106.4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111.4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105.4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107.1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110.4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113.9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106.7</v>
      </c>
      <c r="AA102" s="14">
        <v>106</v>
      </c>
      <c r="AB102" s="14">
        <v>107.36</v>
      </c>
      <c r="AC102" s="14">
        <v>111.4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109.4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113.2</v>
      </c>
      <c r="V103" s="14">
        <v>137.99</v>
      </c>
      <c r="W103" s="14">
        <v>107.4</v>
      </c>
      <c r="X103" s="14">
        <v>107.1</v>
      </c>
      <c r="Y103" s="14">
        <v>136.93</v>
      </c>
      <c r="Z103" s="14">
        <v>106.5</v>
      </c>
      <c r="AA103" s="14">
        <v>106.3</v>
      </c>
      <c r="AB103" s="14">
        <v>134.85</v>
      </c>
      <c r="AC103" s="14">
        <v>108.3</v>
      </c>
      <c r="AD103" s="14">
        <v>108.9</v>
      </c>
      <c r="AE103" s="14">
        <v>137.79</v>
      </c>
      <c r="AF103" s="14">
        <v>111.8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107.9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107.2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106.2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110.4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108.6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105.5</v>
      </c>
      <c r="AA106" s="14">
        <v>106.4</v>
      </c>
      <c r="AB106" s="14">
        <v>102.08</v>
      </c>
      <c r="AC106" s="14">
        <v>107.7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108.8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115.2</v>
      </c>
      <c r="U107" s="14">
        <v>115.1</v>
      </c>
      <c r="V107" s="14">
        <v>107.07</v>
      </c>
      <c r="W107" s="14">
        <v>108.5</v>
      </c>
      <c r="X107" s="14">
        <v>108.1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109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107.5</v>
      </c>
      <c r="AA108" s="14">
        <v>107.9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108.9</v>
      </c>
      <c r="O109" s="14">
        <v>109.2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117.3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110.1</v>
      </c>
      <c r="AA109" s="14">
        <v>108.8</v>
      </c>
      <c r="AB109" s="14">
        <v>116.02</v>
      </c>
      <c r="AC109" s="14">
        <v>106.6</v>
      </c>
      <c r="AD109" s="14">
        <v>109.1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109.6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109</v>
      </c>
      <c r="O110" s="14">
        <v>109.5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118.1</v>
      </c>
      <c r="U110" s="14">
        <v>117.7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109.6</v>
      </c>
      <c r="AA110" s="14">
        <v>109.1</v>
      </c>
      <c r="AB110" s="14">
        <v>101.63</v>
      </c>
      <c r="AC110" s="14">
        <v>112.3</v>
      </c>
      <c r="AD110" s="14">
        <v>109.4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109.6</v>
      </c>
      <c r="O111" s="14">
        <v>109.7</v>
      </c>
      <c r="P111" s="14">
        <v>97.57</v>
      </c>
      <c r="Q111" s="14">
        <v>103.9</v>
      </c>
      <c r="R111" s="14">
        <v>103.8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108.8</v>
      </c>
      <c r="AB111" s="14">
        <v>103.31</v>
      </c>
      <c r="AC111" s="14">
        <v>109.1</v>
      </c>
      <c r="AD111" s="14">
        <v>109.6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103.8</v>
      </c>
      <c r="AM111" s="14">
        <v>104.3</v>
      </c>
      <c r="AN111" s="14">
        <v>99.32</v>
      </c>
      <c r="AO111" s="14">
        <v>101.8</v>
      </c>
      <c r="AP111" s="14">
        <v>101.6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95.5</v>
      </c>
      <c r="L112" s="14">
        <v>95.4</v>
      </c>
      <c r="M112" s="14">
        <v>106.12</v>
      </c>
      <c r="N112" s="14">
        <v>109.5</v>
      </c>
      <c r="O112" s="14">
        <v>109.9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108.6</v>
      </c>
      <c r="AA112" s="14">
        <v>108.4</v>
      </c>
      <c r="AB112" s="14">
        <v>103.1</v>
      </c>
      <c r="AC112" s="14">
        <v>107.8</v>
      </c>
      <c r="AD112" s="14">
        <v>109.6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116.1</v>
      </c>
      <c r="AJ112" s="14">
        <v>114.1</v>
      </c>
      <c r="AK112" s="14">
        <v>95.64</v>
      </c>
      <c r="AL112" s="14">
        <v>103.7</v>
      </c>
      <c r="AM112" s="14">
        <v>104.7</v>
      </c>
      <c r="AN112" s="14">
        <v>95.33</v>
      </c>
      <c r="AO112" s="14">
        <v>100</v>
      </c>
      <c r="AP112" s="14">
        <v>101.5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127.9</v>
      </c>
      <c r="O113" s="14">
        <v>110.2</v>
      </c>
      <c r="P113" s="14">
        <v>107.84</v>
      </c>
      <c r="Q113" s="14">
        <v>104.2</v>
      </c>
      <c r="R113" s="14">
        <v>104.2</v>
      </c>
      <c r="S113" s="14">
        <v>118.3</v>
      </c>
      <c r="T113" s="14">
        <v>116.9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107.9</v>
      </c>
      <c r="AB113" s="14">
        <v>107.9</v>
      </c>
      <c r="AC113" s="14">
        <v>112.7</v>
      </c>
      <c r="AD113" s="14">
        <v>109.5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</v>
      </c>
      <c r="AM113" s="14">
        <v>105.6</v>
      </c>
      <c r="AN113" s="14">
        <v>101.81</v>
      </c>
      <c r="AO113" s="14">
        <v>103.2</v>
      </c>
      <c r="AP113" s="14">
        <v>101.5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109.2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108.5</v>
      </c>
      <c r="O114" s="14">
        <v>110.5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115.7</v>
      </c>
      <c r="U114" s="14">
        <v>117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106.8</v>
      </c>
      <c r="AA114" s="14">
        <v>107.8</v>
      </c>
      <c r="AB114" s="14">
        <v>103.21</v>
      </c>
      <c r="AC114" s="14">
        <v>107.4</v>
      </c>
      <c r="AD114" s="14">
        <v>109.6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100.5</v>
      </c>
      <c r="AP114" s="14">
        <v>101.6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110.6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108.9</v>
      </c>
      <c r="O115" s="14">
        <v>110.8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116.8</v>
      </c>
      <c r="U115" s="14">
        <v>117.3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107.4</v>
      </c>
      <c r="AA115" s="14">
        <v>108.5</v>
      </c>
      <c r="AB115" s="14">
        <v>133.55</v>
      </c>
      <c r="AC115" s="14">
        <v>107.2</v>
      </c>
      <c r="AD115" s="14">
        <v>110.2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110.8</v>
      </c>
      <c r="O116" s="14">
        <v>111.2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118.2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110.2</v>
      </c>
      <c r="AA116" s="14">
        <v>109.9</v>
      </c>
      <c r="AB116" s="14">
        <v>137.1</v>
      </c>
      <c r="AC116" s="14">
        <v>117.6</v>
      </c>
      <c r="AD116" s="14">
        <v>110.8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105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112.5</v>
      </c>
      <c r="O117" s="14">
        <v>111.5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119.3</v>
      </c>
      <c r="U117" s="14">
        <v>119.1</v>
      </c>
      <c r="V117" s="14">
        <v>99.04</v>
      </c>
      <c r="W117" s="14">
        <v>111.4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107.1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101.3</v>
      </c>
      <c r="AP117" s="14">
        <v>102.2</v>
      </c>
      <c r="AQ117" s="14">
        <v>111.78</v>
      </c>
      <c r="AR117" s="14">
        <v>111.5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113</v>
      </c>
      <c r="O118" s="14">
        <v>111.9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120</v>
      </c>
      <c r="U118" s="14">
        <v>120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113.7</v>
      </c>
      <c r="AA118" s="14">
        <v>112.7</v>
      </c>
      <c r="AB118" s="14">
        <v>106.16</v>
      </c>
      <c r="AC118" s="14">
        <v>111.5</v>
      </c>
      <c r="AD118" s="14">
        <v>111.4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109.2</v>
      </c>
      <c r="AM118" s="14">
        <v>108.9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112.1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112.6</v>
      </c>
      <c r="O119" s="14">
        <v>112.2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121.1</v>
      </c>
      <c r="U119" s="14">
        <v>120.6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110.3</v>
      </c>
      <c r="AM119" s="14">
        <v>109.6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113.7</v>
      </c>
      <c r="AV119" s="14">
        <v>113.5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112.4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110.4</v>
      </c>
      <c r="O120" s="14">
        <v>112.6</v>
      </c>
      <c r="P120" s="14">
        <v>97.43</v>
      </c>
      <c r="Q120" s="14">
        <v>106.3</v>
      </c>
      <c r="R120" s="14">
        <v>106.4</v>
      </c>
      <c r="S120" s="14">
        <v>110.82</v>
      </c>
      <c r="T120" s="14">
        <v>120.6</v>
      </c>
      <c r="U120" s="14">
        <v>121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113</v>
      </c>
      <c r="AA120" s="14">
        <v>113.2</v>
      </c>
      <c r="AB120" s="14">
        <v>102.25</v>
      </c>
      <c r="AC120" s="14">
        <v>109.7</v>
      </c>
      <c r="AD120" s="14">
        <v>112.5</v>
      </c>
      <c r="AE120" s="14">
        <v>105.54</v>
      </c>
      <c r="AF120" s="14">
        <v>117.6</v>
      </c>
      <c r="AG120" s="14">
        <v>118.8</v>
      </c>
      <c r="AH120" s="14">
        <v>107.12</v>
      </c>
      <c r="AI120" s="14">
        <v>119.4</v>
      </c>
      <c r="AJ120" s="14">
        <v>119.6</v>
      </c>
      <c r="AK120" s="14">
        <v>97.21</v>
      </c>
      <c r="AL120" s="14">
        <v>110.4</v>
      </c>
      <c r="AM120" s="14">
        <v>109.8</v>
      </c>
      <c r="AN120" s="14">
        <v>93.94</v>
      </c>
      <c r="AO120" s="14">
        <v>102.6</v>
      </c>
      <c r="AP120" s="14">
        <v>102.5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113.6</v>
      </c>
      <c r="AV120" s="14">
        <v>114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122.31</v>
      </c>
      <c r="E121" s="14">
        <v>113.6</v>
      </c>
      <c r="F121" s="14">
        <v>111.7</v>
      </c>
      <c r="G121" s="14">
        <v>119.05</v>
      </c>
      <c r="H121" s="14">
        <v>112.4</v>
      </c>
      <c r="I121" s="14">
        <v>112.6</v>
      </c>
      <c r="J121" s="14">
        <v>109.97</v>
      </c>
      <c r="K121" s="14">
        <v>94.4</v>
      </c>
      <c r="L121" s="14">
        <v>95.3</v>
      </c>
      <c r="M121" s="14">
        <v>103.6</v>
      </c>
      <c r="N121" s="14">
        <v>110.9</v>
      </c>
      <c r="O121" s="14">
        <v>113</v>
      </c>
      <c r="P121" s="14">
        <v>108.3</v>
      </c>
      <c r="Q121" s="14">
        <v>106.9</v>
      </c>
      <c r="R121" s="14">
        <v>106.9</v>
      </c>
      <c r="S121" s="14">
        <v>121.24</v>
      </c>
      <c r="T121" s="14">
        <v>120.7</v>
      </c>
      <c r="U121" s="14">
        <v>121.5</v>
      </c>
      <c r="V121" s="14">
        <v>112.91</v>
      </c>
      <c r="W121" s="14">
        <v>113.1</v>
      </c>
      <c r="X121" s="14">
        <v>112.9</v>
      </c>
      <c r="Y121" s="14">
        <v>120.55</v>
      </c>
      <c r="Z121" s="14">
        <v>112.3</v>
      </c>
      <c r="AA121" s="14">
        <v>113.6</v>
      </c>
      <c r="AB121" s="14">
        <v>127.96</v>
      </c>
      <c r="AC121" s="14">
        <v>115.5</v>
      </c>
      <c r="AD121" s="14">
        <v>113.2</v>
      </c>
      <c r="AE121" s="14">
        <v>131.55</v>
      </c>
      <c r="AF121" s="14">
        <v>117.8</v>
      </c>
      <c r="AG121" s="14">
        <v>119.4</v>
      </c>
      <c r="AH121" s="14">
        <v>115.1</v>
      </c>
      <c r="AI121" s="14">
        <v>120.7</v>
      </c>
      <c r="AJ121" s="14">
        <v>120.4</v>
      </c>
      <c r="AK121" s="14">
        <v>125.85</v>
      </c>
      <c r="AL121" s="14">
        <v>109.9</v>
      </c>
      <c r="AM121" s="14">
        <v>109.8</v>
      </c>
      <c r="AN121" s="14">
        <v>119.54</v>
      </c>
      <c r="AO121" s="14">
        <v>103.6</v>
      </c>
      <c r="AP121" s="14">
        <v>102.4</v>
      </c>
      <c r="AQ121" s="14">
        <v>113.05</v>
      </c>
      <c r="AR121" s="14">
        <v>112.3</v>
      </c>
      <c r="AS121" s="14">
        <v>112.7</v>
      </c>
      <c r="AT121" s="14">
        <v>117.65</v>
      </c>
      <c r="AU121" s="14">
        <v>114</v>
      </c>
      <c r="AV121" s="14">
        <v>114.5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97.4</v>
      </c>
      <c r="E122" s="14">
        <v>111.6</v>
      </c>
      <c r="F122" s="14">
        <v>111.8</v>
      </c>
      <c r="G122" s="14">
        <v>104.79</v>
      </c>
      <c r="H122" s="14">
        <v>112.6</v>
      </c>
      <c r="I122" s="14">
        <v>112.7</v>
      </c>
      <c r="J122" s="14">
        <v>86.56</v>
      </c>
      <c r="K122" s="14">
        <v>95.8</v>
      </c>
      <c r="L122" s="14">
        <v>95.4</v>
      </c>
      <c r="M122" s="14">
        <v>103.84</v>
      </c>
      <c r="N122" s="14">
        <v>114</v>
      </c>
      <c r="O122" s="14">
        <v>113.4</v>
      </c>
      <c r="P122" s="14">
        <v>98.81</v>
      </c>
      <c r="Q122" s="14">
        <v>107.3</v>
      </c>
      <c r="R122" s="14">
        <v>107.3</v>
      </c>
      <c r="S122" s="14">
        <v>113.17</v>
      </c>
      <c r="T122" s="14">
        <v>122.3</v>
      </c>
      <c r="U122" s="14">
        <v>122.6</v>
      </c>
      <c r="V122" s="14">
        <v>103.09</v>
      </c>
      <c r="W122" s="14">
        <v>113.5</v>
      </c>
      <c r="X122" s="14">
        <v>113.3</v>
      </c>
      <c r="Y122" s="14">
        <v>101.44</v>
      </c>
      <c r="Z122" s="14">
        <v>113.5</v>
      </c>
      <c r="AA122" s="14">
        <v>115.1</v>
      </c>
      <c r="AB122" s="14">
        <v>100.89</v>
      </c>
      <c r="AC122" s="14">
        <v>112.4</v>
      </c>
      <c r="AD122" s="14">
        <v>114.1</v>
      </c>
      <c r="AE122" s="14">
        <v>109.71</v>
      </c>
      <c r="AF122" s="14">
        <v>122.6</v>
      </c>
      <c r="AG122" s="14">
        <v>120.1</v>
      </c>
      <c r="AH122" s="14">
        <v>104.51</v>
      </c>
      <c r="AI122" s="14">
        <v>120.5</v>
      </c>
      <c r="AJ122" s="14">
        <v>121.2</v>
      </c>
      <c r="AK122" s="14">
        <v>97.03</v>
      </c>
      <c r="AL122" s="14">
        <v>108.4</v>
      </c>
      <c r="AM122" s="14">
        <v>109.9</v>
      </c>
      <c r="AN122" s="14">
        <v>87.41</v>
      </c>
      <c r="AO122" s="14">
        <v>101.5</v>
      </c>
      <c r="AP122" s="14">
        <v>102.3</v>
      </c>
      <c r="AQ122" s="14">
        <v>102.83</v>
      </c>
      <c r="AR122" s="14">
        <v>112.5</v>
      </c>
      <c r="AS122" s="14">
        <v>113.1</v>
      </c>
      <c r="AT122" s="14">
        <v>103.29</v>
      </c>
      <c r="AU122" s="14">
        <v>114.6</v>
      </c>
      <c r="AV122" s="14">
        <v>115.1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106.69</v>
      </c>
      <c r="E123" s="14">
        <v>108.1</v>
      </c>
      <c r="F123" s="14">
        <v>111.9</v>
      </c>
      <c r="G123" s="14">
        <v>109.97</v>
      </c>
      <c r="H123" s="14">
        <v>113.3</v>
      </c>
      <c r="I123" s="14">
        <v>112.9</v>
      </c>
      <c r="J123" s="14">
        <v>91.82</v>
      </c>
      <c r="K123" s="14">
        <v>95.4</v>
      </c>
      <c r="L123" s="14">
        <v>95.5</v>
      </c>
      <c r="M123" s="14">
        <v>99.46</v>
      </c>
      <c r="N123" s="14">
        <v>113.5</v>
      </c>
      <c r="O123" s="14">
        <v>113.8</v>
      </c>
      <c r="P123" s="14">
        <v>100.97</v>
      </c>
      <c r="Q123" s="14">
        <v>107.8</v>
      </c>
      <c r="R123" s="14">
        <v>107.8</v>
      </c>
      <c r="S123" s="14">
        <v>117.43</v>
      </c>
      <c r="T123" s="14">
        <v>123.6</v>
      </c>
      <c r="U123" s="14">
        <v>124</v>
      </c>
      <c r="V123" s="14">
        <v>108.59</v>
      </c>
      <c r="W123" s="14">
        <v>113.9</v>
      </c>
      <c r="X123" s="14">
        <v>113.7</v>
      </c>
      <c r="Y123" s="14">
        <v>110.27</v>
      </c>
      <c r="Z123" s="14">
        <v>118</v>
      </c>
      <c r="AA123" s="14">
        <v>117.6</v>
      </c>
      <c r="AB123" s="14">
        <v>110.58</v>
      </c>
      <c r="AC123" s="14">
        <v>115.5</v>
      </c>
      <c r="AD123" s="14">
        <v>115.3</v>
      </c>
      <c r="AE123" s="14">
        <v>115.41</v>
      </c>
      <c r="AF123" s="14">
        <v>120</v>
      </c>
      <c r="AG123" s="14">
        <v>120.8</v>
      </c>
      <c r="AH123" s="14">
        <v>123.98</v>
      </c>
      <c r="AI123" s="14">
        <v>122.6</v>
      </c>
      <c r="AJ123" s="14">
        <v>122</v>
      </c>
      <c r="AK123" s="14">
        <v>108.45</v>
      </c>
      <c r="AL123" s="14">
        <v>110.2</v>
      </c>
      <c r="AM123" s="14">
        <v>110.3</v>
      </c>
      <c r="AN123" s="14">
        <v>99.1</v>
      </c>
      <c r="AO123" s="14">
        <v>101.5</v>
      </c>
      <c r="AP123" s="14">
        <v>102.3</v>
      </c>
      <c r="AQ123" s="14">
        <v>108.66</v>
      </c>
      <c r="AR123" s="14">
        <v>113.6</v>
      </c>
      <c r="AS123" s="14">
        <v>113.5</v>
      </c>
      <c r="AT123" s="14">
        <v>110.18</v>
      </c>
      <c r="AU123" s="14">
        <v>116.2</v>
      </c>
      <c r="AV123" s="14">
        <v>115.8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104.3</v>
      </c>
      <c r="E124" s="14">
        <v>113.8</v>
      </c>
      <c r="F124" s="14">
        <v>112.3</v>
      </c>
      <c r="G124" s="14">
        <v>107.63</v>
      </c>
      <c r="H124" s="14">
        <v>113.1</v>
      </c>
      <c r="I124" s="14">
        <v>113.1</v>
      </c>
      <c r="J124" s="14">
        <v>94.32</v>
      </c>
      <c r="K124" s="14">
        <v>95.9</v>
      </c>
      <c r="L124" s="14">
        <v>95.6</v>
      </c>
      <c r="M124" s="14">
        <v>110.17</v>
      </c>
      <c r="N124" s="14">
        <v>114.7</v>
      </c>
      <c r="O124" s="14">
        <v>114.3</v>
      </c>
      <c r="P124" s="14">
        <v>112.45</v>
      </c>
      <c r="Q124" s="14">
        <v>108.4</v>
      </c>
      <c r="R124" s="14">
        <v>108.3</v>
      </c>
      <c r="S124" s="14">
        <v>133.57</v>
      </c>
      <c r="T124" s="14">
        <v>126.3</v>
      </c>
      <c r="U124" s="14">
        <v>125.5</v>
      </c>
      <c r="V124" s="14">
        <v>106.8</v>
      </c>
      <c r="W124" s="14">
        <v>114.3</v>
      </c>
      <c r="X124" s="14">
        <v>114</v>
      </c>
      <c r="Y124" s="14">
        <v>112.84</v>
      </c>
      <c r="Z124" s="14">
        <v>121.4</v>
      </c>
      <c r="AA124" s="14">
        <v>120.1</v>
      </c>
      <c r="AB124" s="14">
        <v>108.86</v>
      </c>
      <c r="AC124" s="14">
        <v>116.6</v>
      </c>
      <c r="AD124" s="14">
        <v>116.5</v>
      </c>
      <c r="AE124" s="14">
        <v>123.71</v>
      </c>
      <c r="AF124" s="14">
        <v>122.4</v>
      </c>
      <c r="AG124" s="14">
        <v>121.4</v>
      </c>
      <c r="AH124" s="14">
        <v>159.87</v>
      </c>
      <c r="AI124" s="14">
        <v>123</v>
      </c>
      <c r="AJ124" s="14">
        <v>122.7</v>
      </c>
      <c r="AK124" s="14">
        <v>107.08</v>
      </c>
      <c r="AL124" s="14">
        <v>111.4</v>
      </c>
      <c r="AM124" s="14">
        <v>111</v>
      </c>
      <c r="AN124" s="14">
        <v>95.77</v>
      </c>
      <c r="AO124" s="14">
        <v>103.1</v>
      </c>
      <c r="AP124" s="14">
        <v>102.4</v>
      </c>
      <c r="AQ124" s="14">
        <v>120.55</v>
      </c>
      <c r="AR124" s="14">
        <v>114.7</v>
      </c>
      <c r="AS124" s="14">
        <v>113.9</v>
      </c>
      <c r="AT124" s="14">
        <v>121.8</v>
      </c>
      <c r="AU124" s="14">
        <v>117.2</v>
      </c>
      <c r="AV124" s="14">
        <v>116.4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107.14</v>
      </c>
      <c r="E125" s="14">
        <v>113.2</v>
      </c>
      <c r="F125" s="14">
        <v>112.7</v>
      </c>
      <c r="G125" s="14">
        <v>106.96</v>
      </c>
      <c r="H125" s="14">
        <v>113.2</v>
      </c>
      <c r="I125" s="14">
        <v>113.2</v>
      </c>
      <c r="J125" s="14">
        <v>92.21</v>
      </c>
      <c r="K125" s="14">
        <v>95.9</v>
      </c>
      <c r="L125" s="14">
        <v>95.7</v>
      </c>
      <c r="M125" s="14">
        <v>122.33</v>
      </c>
      <c r="N125" s="14">
        <v>115.1</v>
      </c>
      <c r="O125" s="14">
        <v>114.7</v>
      </c>
      <c r="P125" s="14">
        <v>109.78</v>
      </c>
      <c r="Q125" s="14">
        <v>108.8</v>
      </c>
      <c r="R125" s="14">
        <v>108.7</v>
      </c>
      <c r="S125" s="14">
        <v>131.71</v>
      </c>
      <c r="T125" s="14">
        <v>127.8</v>
      </c>
      <c r="U125" s="14">
        <v>126.6</v>
      </c>
      <c r="V125" s="14">
        <v>116.2</v>
      </c>
      <c r="W125" s="14">
        <v>114.6</v>
      </c>
      <c r="X125" s="14">
        <v>114.4</v>
      </c>
      <c r="Y125" s="14">
        <v>116.06</v>
      </c>
      <c r="Z125" s="14">
        <v>122.7</v>
      </c>
      <c r="AA125" s="14">
        <v>121.8</v>
      </c>
      <c r="AB125" s="14">
        <v>116.24</v>
      </c>
      <c r="AC125" s="14">
        <v>119</v>
      </c>
      <c r="AD125" s="14">
        <v>117.4</v>
      </c>
      <c r="AE125" s="14">
        <v>123.99</v>
      </c>
      <c r="AF125" s="14">
        <v>122.4</v>
      </c>
      <c r="AG125" s="14">
        <v>122</v>
      </c>
      <c r="AH125" s="14">
        <v>116.94</v>
      </c>
      <c r="AI125" s="14">
        <v>123.5</v>
      </c>
      <c r="AJ125" s="14">
        <v>123.4</v>
      </c>
      <c r="AK125" s="14">
        <v>103.29</v>
      </c>
      <c r="AL125" s="14">
        <v>111.4</v>
      </c>
      <c r="AM125" s="14">
        <v>111.5</v>
      </c>
      <c r="AN125" s="14">
        <v>103.58</v>
      </c>
      <c r="AO125" s="14">
        <v>102.8</v>
      </c>
      <c r="AP125" s="14">
        <v>102.5</v>
      </c>
      <c r="AQ125" s="14">
        <v>118.21</v>
      </c>
      <c r="AR125" s="14">
        <v>114.6</v>
      </c>
      <c r="AS125" s="14">
        <v>114.2</v>
      </c>
      <c r="AT125" s="14">
        <v>117.07</v>
      </c>
      <c r="AU125" s="14">
        <v>117.5</v>
      </c>
      <c r="AV125" s="14">
        <v>116.9</v>
      </c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2005-06-08T06:12:45Z</cp:lastPrinted>
  <dcterms:created xsi:type="dcterms:W3CDTF">1999-01-13T16:32:35Z</dcterms:created>
  <cp:category/>
  <cp:version/>
  <cp:contentType/>
  <cp:contentStatus/>
</cp:coreProperties>
</file>