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<sst xmlns="http://schemas.openxmlformats.org/spreadsheetml/2006/main" count="48" uniqueCount="22">
  <si>
    <t>TALOUS- JA TYÖLLISYYSTIETOJA</t>
  </si>
  <si>
    <t xml:space="preserve">DATA ON ECONOMY AND EMPLOYMENT </t>
  </si>
  <si>
    <t>ARVONLISÄYS, BRUTTO</t>
  </si>
  <si>
    <t>..</t>
  </si>
  <si>
    <t xml:space="preserve">* </t>
  </si>
  <si>
    <t>**</t>
  </si>
  <si>
    <t xml:space="preserve">*** </t>
  </si>
  <si>
    <t>Lähteet: TK/Kansantalouden tilinpito ja TK/Teollisuuden ympäristönsuojelumenot</t>
  </si>
  <si>
    <t>Sources: National Accounts and Environmental Protection Expenditure by Finnish Industry</t>
  </si>
  <si>
    <t>A 02 Metsätalous ja siihen liittyvät palvelut</t>
  </si>
  <si>
    <t>DD Puutavaran ja puutuotteiden valmistus</t>
  </si>
  <si>
    <t>DE 21 Massan, paperin ja paperituotteiden valmistus</t>
  </si>
  <si>
    <t>YHTEENSÄ</t>
  </si>
  <si>
    <t>KIINTEÄN PÄÄOMAN BRUTTOMUODOSTUS*</t>
  </si>
  <si>
    <r>
      <t>Miljoonaa euroa käypiin hintoihin -</t>
    </r>
    <r>
      <rPr>
        <i/>
        <sz val="9"/>
        <rFont val="Arial"/>
        <family val="2"/>
      </rPr>
      <t>Million euros at current prices</t>
    </r>
  </si>
  <si>
    <r>
      <t>Miljoonaa euroa, vuoden 2000 hintoihin -</t>
    </r>
    <r>
      <rPr>
        <i/>
        <sz val="9"/>
        <rFont val="Arial"/>
        <family val="2"/>
      </rPr>
      <t>Million euros at 2000 prices</t>
    </r>
  </si>
  <si>
    <r>
      <t xml:space="preserve">Ei sisällä aineettomien kiinteiden varojen hankintaa teollisuudessa – </t>
    </r>
    <r>
      <rPr>
        <i/>
        <sz val="9"/>
        <rFont val="Arial"/>
        <family val="2"/>
      </rPr>
      <t>Intangible fixed assets in industry not included</t>
    </r>
  </si>
  <si>
    <r>
      <t xml:space="preserve">Sisältyvät kiinteän pääoman bruttomuodostukseen – </t>
    </r>
    <r>
      <rPr>
        <i/>
        <sz val="9"/>
        <rFont val="Arial"/>
        <family val="2"/>
      </rPr>
      <t>Included in GFCF</t>
    </r>
  </si>
  <si>
    <r>
      <t xml:space="preserve">Palkansaajat ja yrittäjät – </t>
    </r>
    <r>
      <rPr>
        <i/>
        <sz val="9"/>
        <rFont val="Arial"/>
        <family val="2"/>
      </rPr>
      <t>Employees and self-employed</t>
    </r>
  </si>
  <si>
    <t>TYÖLLISYYS***</t>
  </si>
  <si>
    <t>YMPÄRISTÖNSUOJELUINVESTOINNIT**</t>
  </si>
  <si>
    <t>Tuhat henkilöä – Thousand persons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</si>
</sst>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0"/>
  </numFmts>
  <fonts count="9">
    <font>
      <sz val="10"/>
      <name val="Arial"/>
      <family val="0"/>
    </font>
    <font>
      <b/>
      <sz val="10"/>
      <name val="Helvetica-Narrow"/>
      <family val="2"/>
    </font>
    <font>
      <sz val="9"/>
      <name val="Arial"/>
      <family val="2"/>
    </font>
    <font>
      <sz val="9"/>
      <name val="Helvetica-Narrow"/>
      <family val="2"/>
    </font>
    <font>
      <b/>
      <i/>
      <sz val="10"/>
      <name val="Helvetica-Narrow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9"/>
      <name val="Helvetica-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1" fontId="2" fillId="0" borderId="5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5" fillId="0" borderId="5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72" fontId="2" fillId="0" borderId="5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9" xfId="0" applyNumberFormat="1" applyFont="1" applyBorder="1" applyAlignment="1">
      <alignment/>
    </xf>
    <xf numFmtId="172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6" fillId="0" borderId="5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7" xfId="0" applyFont="1" applyBorder="1" applyAlignment="1">
      <alignment/>
    </xf>
    <xf numFmtId="172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0" fontId="5" fillId="0" borderId="6" xfId="0" applyFont="1" applyBorder="1" applyAlignment="1">
      <alignment/>
    </xf>
    <xf numFmtId="172" fontId="5" fillId="0" borderId="5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5" fillId="0" borderId="5" xfId="0" applyFont="1" applyBorder="1" applyAlignment="1">
      <alignment horizontal="right"/>
    </xf>
    <xf numFmtId="173" fontId="2" fillId="0" borderId="0" xfId="0" applyNumberFormat="1" applyFont="1" applyAlignment="1">
      <alignment/>
    </xf>
    <xf numFmtId="0" fontId="5" fillId="0" borderId="8" xfId="0" applyFont="1" applyBorder="1" applyAlignment="1">
      <alignment/>
    </xf>
    <xf numFmtId="0" fontId="2" fillId="0" borderId="5" xfId="0" applyFont="1" applyBorder="1" applyAlignment="1">
      <alignment horizontal="right"/>
    </xf>
    <xf numFmtId="1" fontId="7" fillId="0" borderId="5" xfId="0" applyNumberFormat="1" applyFont="1" applyBorder="1" applyAlignment="1">
      <alignment horizontal="right"/>
    </xf>
    <xf numFmtId="1" fontId="6" fillId="0" borderId="5" xfId="0" applyNumberFormat="1" applyFont="1" applyBorder="1" applyAlignment="1">
      <alignment horizontal="right"/>
    </xf>
    <xf numFmtId="172" fontId="2" fillId="0" borderId="5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5" fillId="0" borderId="5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right"/>
    </xf>
  </cellXfs>
  <cellStyles count="38">
    <cellStyle name="Normal" xfId="0"/>
    <cellStyle name="Comma" xfId="15"/>
    <cellStyle name="Pilkku_puunkkehityss2004" xfId="16"/>
    <cellStyle name="Pilkku_puunkoka2003" xfId="17"/>
    <cellStyle name="Pilkku_puunkäytönkehsuunnat1980_ 2004" xfId="18"/>
    <cellStyle name="Pilkku_puunsito2003" xfId="19"/>
    <cellStyle name="Pilkku_puunsittuot1980_2003" xfId="20"/>
    <cellStyle name="Pilkku_taulukkopohjatMTP2005.xls Kaavio 1" xfId="21"/>
    <cellStyle name="Pilkku_taulukkopohjatMTP2005.xls Kaavio 1-1" xfId="22"/>
    <cellStyle name="Pilkku_taulukot_wwwjulkistus" xfId="23"/>
    <cellStyle name="Percent" xfId="24"/>
    <cellStyle name="Comma [0]" xfId="25"/>
    <cellStyle name="Pyör. luku_puunkkehityss2004" xfId="26"/>
    <cellStyle name="Pyör. luku_puunkoka2003" xfId="27"/>
    <cellStyle name="Pyör. luku_puunkäytönkehsuunnat1980_ 2004" xfId="28"/>
    <cellStyle name="Pyör. luku_puunsito2003" xfId="29"/>
    <cellStyle name="Pyör. luku_puunsittuot1980_2003" xfId="30"/>
    <cellStyle name="Pyör. luku_taulukkopohjatMTP2005.xls Kaavio 1" xfId="31"/>
    <cellStyle name="Pyör. luku_taulukkopohjatMTP2005.xls Kaavio 1-1" xfId="32"/>
    <cellStyle name="Pyör. luku_taulukot_wwwjulkistus" xfId="33"/>
    <cellStyle name="Currency [0]" xfId="34"/>
    <cellStyle name="Pyör. valuutta_puunkkehityss2004" xfId="35"/>
    <cellStyle name="Pyör. valuutta_puunkoka2003" xfId="36"/>
    <cellStyle name="Pyör. valuutta_puunkäytönkehsuunnat1980_ 2004" xfId="37"/>
    <cellStyle name="Pyör. valuutta_puunsito2003" xfId="38"/>
    <cellStyle name="Pyör. valuutta_puunsittuot1980_2003" xfId="39"/>
    <cellStyle name="Pyör. valuutta_taulukkopohjatMTP2005.xls Kaavio 1" xfId="40"/>
    <cellStyle name="Pyör. valuutta_taulukkopohjatMTP2005.xls Kaavio 1-1" xfId="41"/>
    <cellStyle name="Pyör. valuutta_taulukot_wwwjulkistus" xfId="42"/>
    <cellStyle name="Currency" xfId="43"/>
    <cellStyle name="Valuutta_puunkkehityss2004" xfId="44"/>
    <cellStyle name="Valuutta_puunkoka2003" xfId="45"/>
    <cellStyle name="Valuutta_puunkäytönkehsuunnat1980_ 2004" xfId="46"/>
    <cellStyle name="Valuutta_puunsito2003" xfId="47"/>
    <cellStyle name="Valuutta_puunsittuot1980_2003" xfId="48"/>
    <cellStyle name="Valuutta_taulukkopohjatMTP2005.xls Kaavio 1" xfId="49"/>
    <cellStyle name="Valuutta_taulukkopohjatMTP2005.xls Kaavio 1-1" xfId="50"/>
    <cellStyle name="Valuutta_taulukot_wwwjulkistus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="95" zoomScaleNormal="95" workbookViewId="0" topLeftCell="A1">
      <selection activeCell="B1" sqref="B1"/>
    </sheetView>
  </sheetViews>
  <sheetFormatPr defaultColWidth="9.140625" defaultRowHeight="12.75"/>
  <cols>
    <col min="1" max="1" width="3.421875" style="2" customWidth="1"/>
    <col min="2" max="2" width="6.00390625" style="2" customWidth="1"/>
    <col min="3" max="3" width="34.8515625" style="3" customWidth="1"/>
    <col min="4" max="12" width="7.7109375" style="3" customWidth="1"/>
    <col min="13" max="16384" width="9.140625" style="3" customWidth="1"/>
  </cols>
  <sheetData>
    <row r="1" spans="1:12" ht="12.75">
      <c r="A1" s="1" t="s">
        <v>0</v>
      </c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5" t="s">
        <v>1</v>
      </c>
      <c r="D2" s="4"/>
      <c r="E2" s="4"/>
      <c r="F2" s="4"/>
      <c r="G2" s="4"/>
      <c r="H2" s="4"/>
      <c r="I2" s="4"/>
      <c r="J2" s="4"/>
      <c r="K2" s="4"/>
      <c r="L2" s="4"/>
    </row>
    <row r="3" spans="1:12" ht="12">
      <c r="A3" s="36"/>
      <c r="D3" s="4"/>
      <c r="E3" s="4"/>
      <c r="F3" s="4"/>
      <c r="G3" s="4"/>
      <c r="H3" s="4"/>
      <c r="I3" s="4"/>
      <c r="J3" s="4"/>
      <c r="K3" s="4"/>
      <c r="L3" s="4"/>
    </row>
    <row r="4" ht="12">
      <c r="A4" s="37"/>
    </row>
    <row r="5" spans="1:18" s="7" customFormat="1" ht="12">
      <c r="A5" s="38"/>
      <c r="B5" s="38"/>
      <c r="C5" s="47"/>
      <c r="D5" s="11">
        <v>1990</v>
      </c>
      <c r="E5" s="8">
        <v>1991</v>
      </c>
      <c r="F5" s="8">
        <v>1992</v>
      </c>
      <c r="G5" s="8">
        <v>1993</v>
      </c>
      <c r="H5" s="8">
        <v>1994</v>
      </c>
      <c r="I5" s="8">
        <v>1995</v>
      </c>
      <c r="J5" s="8">
        <v>1996</v>
      </c>
      <c r="K5" s="9">
        <v>1997</v>
      </c>
      <c r="L5" s="8">
        <v>1998</v>
      </c>
      <c r="M5" s="10">
        <v>1999</v>
      </c>
      <c r="N5" s="8">
        <v>2000</v>
      </c>
      <c r="O5" s="8">
        <v>2001</v>
      </c>
      <c r="P5" s="8">
        <v>2002</v>
      </c>
      <c r="Q5" s="9">
        <v>2003</v>
      </c>
      <c r="R5" s="45"/>
    </row>
    <row r="6" spans="1:18" s="7" customFormat="1" ht="12">
      <c r="A6" s="6"/>
      <c r="B6" s="6"/>
      <c r="C6" s="6"/>
      <c r="D6" s="11"/>
      <c r="E6" s="8"/>
      <c r="F6" s="8"/>
      <c r="G6" s="8"/>
      <c r="H6" s="8"/>
      <c r="I6" s="8"/>
      <c r="J6" s="8"/>
      <c r="K6" s="9"/>
      <c r="L6" s="8"/>
      <c r="M6" s="6"/>
      <c r="N6" s="8"/>
      <c r="O6" s="8"/>
      <c r="P6" s="8"/>
      <c r="Q6" s="9"/>
      <c r="R6" s="33"/>
    </row>
    <row r="7" spans="1:21" ht="12.75" customHeight="1">
      <c r="A7" s="3"/>
      <c r="C7" s="2"/>
      <c r="D7" s="13" t="s">
        <v>15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3"/>
      <c r="S7" s="2"/>
      <c r="T7" s="2"/>
      <c r="U7" s="2"/>
    </row>
    <row r="8" spans="4:18" ht="12">
      <c r="D8" s="27"/>
      <c r="E8" s="39"/>
      <c r="F8" s="39"/>
      <c r="G8" s="39"/>
      <c r="H8" s="39"/>
      <c r="I8" s="39"/>
      <c r="J8" s="39"/>
      <c r="K8" s="39"/>
      <c r="L8" s="39"/>
      <c r="M8" s="2"/>
      <c r="N8" s="2"/>
      <c r="O8" s="2"/>
      <c r="P8" s="2"/>
      <c r="Q8" s="2"/>
      <c r="R8" s="13"/>
    </row>
    <row r="9" spans="1:18" ht="12">
      <c r="A9" s="35" t="s">
        <v>2</v>
      </c>
      <c r="D9" s="13"/>
      <c r="R9" s="48"/>
    </row>
    <row r="10" spans="1:18" ht="12">
      <c r="A10" s="22" t="s">
        <v>9</v>
      </c>
      <c r="D10" s="23">
        <v>1946</v>
      </c>
      <c r="E10" s="24">
        <v>1600</v>
      </c>
      <c r="F10" s="24">
        <v>1851</v>
      </c>
      <c r="G10" s="24">
        <v>1945</v>
      </c>
      <c r="H10" s="24">
        <v>2238</v>
      </c>
      <c r="I10" s="24">
        <v>2113</v>
      </c>
      <c r="J10" s="24">
        <v>1973</v>
      </c>
      <c r="K10" s="24">
        <v>2312</v>
      </c>
      <c r="L10" s="24">
        <v>2355</v>
      </c>
      <c r="M10" s="24">
        <v>2337</v>
      </c>
      <c r="N10" s="24">
        <v>2543</v>
      </c>
      <c r="O10" s="24">
        <v>2426</v>
      </c>
      <c r="P10" s="24">
        <v>2474</v>
      </c>
      <c r="Q10" s="24">
        <v>2525</v>
      </c>
      <c r="R10" s="49"/>
    </row>
    <row r="11" spans="1:18" ht="12">
      <c r="A11" s="22" t="s">
        <v>10</v>
      </c>
      <c r="D11" s="23">
        <v>964</v>
      </c>
      <c r="E11" s="24">
        <v>735</v>
      </c>
      <c r="F11" s="24">
        <v>749</v>
      </c>
      <c r="G11" s="24">
        <v>861</v>
      </c>
      <c r="H11" s="24">
        <v>998</v>
      </c>
      <c r="I11" s="24">
        <v>965</v>
      </c>
      <c r="J11" s="24">
        <v>984</v>
      </c>
      <c r="K11" s="24">
        <v>1108</v>
      </c>
      <c r="L11" s="24">
        <v>1182</v>
      </c>
      <c r="M11" s="24">
        <v>1245</v>
      </c>
      <c r="N11" s="24">
        <v>1332</v>
      </c>
      <c r="O11" s="24">
        <v>1305</v>
      </c>
      <c r="P11" s="24">
        <v>1344</v>
      </c>
      <c r="Q11" s="24">
        <v>1398</v>
      </c>
      <c r="R11" s="49"/>
    </row>
    <row r="12" spans="1:18" ht="12">
      <c r="A12" s="22" t="s">
        <v>11</v>
      </c>
      <c r="D12" s="23">
        <v>3566</v>
      </c>
      <c r="E12" s="24">
        <v>3495</v>
      </c>
      <c r="F12" s="24">
        <v>3625</v>
      </c>
      <c r="G12" s="24">
        <v>3951</v>
      </c>
      <c r="H12" s="24">
        <v>4369</v>
      </c>
      <c r="I12" s="24">
        <v>4442</v>
      </c>
      <c r="J12" s="24">
        <v>4189</v>
      </c>
      <c r="K12" s="24">
        <v>4817</v>
      </c>
      <c r="L12" s="24">
        <v>4968</v>
      </c>
      <c r="M12" s="24">
        <v>5128</v>
      </c>
      <c r="N12" s="24">
        <v>5334</v>
      </c>
      <c r="O12" s="24">
        <v>4963</v>
      </c>
      <c r="P12" s="24">
        <v>5189</v>
      </c>
      <c r="Q12" s="24">
        <v>5299</v>
      </c>
      <c r="R12" s="49"/>
    </row>
    <row r="13" spans="1:18" s="7" customFormat="1" ht="12">
      <c r="A13" s="6" t="s">
        <v>12</v>
      </c>
      <c r="B13" s="6"/>
      <c r="D13" s="25">
        <f aca="true" t="shared" si="0" ref="D13:Q13">SUM(D10:D12)</f>
        <v>6476</v>
      </c>
      <c r="E13" s="26">
        <f t="shared" si="0"/>
        <v>5830</v>
      </c>
      <c r="F13" s="26">
        <f t="shared" si="0"/>
        <v>6225</v>
      </c>
      <c r="G13" s="26">
        <f t="shared" si="0"/>
        <v>6757</v>
      </c>
      <c r="H13" s="26">
        <f t="shared" si="0"/>
        <v>7605</v>
      </c>
      <c r="I13" s="26">
        <f t="shared" si="0"/>
        <v>7520</v>
      </c>
      <c r="J13" s="26">
        <f t="shared" si="0"/>
        <v>7146</v>
      </c>
      <c r="K13" s="26">
        <f t="shared" si="0"/>
        <v>8237</v>
      </c>
      <c r="L13" s="26">
        <f t="shared" si="0"/>
        <v>8505</v>
      </c>
      <c r="M13" s="26">
        <f t="shared" si="0"/>
        <v>8710</v>
      </c>
      <c r="N13" s="26">
        <f t="shared" si="0"/>
        <v>9209</v>
      </c>
      <c r="O13" s="26">
        <f t="shared" si="0"/>
        <v>8694</v>
      </c>
      <c r="P13" s="26">
        <f t="shared" si="0"/>
        <v>9007</v>
      </c>
      <c r="Q13" s="26">
        <f t="shared" si="0"/>
        <v>9222</v>
      </c>
      <c r="R13" s="50"/>
    </row>
    <row r="14" spans="4:18" ht="12">
      <c r="D14" s="27"/>
      <c r="E14" s="28"/>
      <c r="F14" s="28"/>
      <c r="G14" s="28"/>
      <c r="H14" s="28"/>
      <c r="I14" s="28"/>
      <c r="J14" s="28"/>
      <c r="K14" s="28"/>
      <c r="L14" s="28"/>
      <c r="R14" s="34"/>
    </row>
    <row r="15" spans="1:18" ht="12">
      <c r="A15" s="35" t="s">
        <v>13</v>
      </c>
      <c r="D15" s="13"/>
      <c r="R15" s="34"/>
    </row>
    <row r="16" spans="1:18" ht="12">
      <c r="A16" s="22" t="s">
        <v>9</v>
      </c>
      <c r="D16" s="23">
        <v>597</v>
      </c>
      <c r="E16" s="24">
        <v>456</v>
      </c>
      <c r="F16" s="24">
        <v>442</v>
      </c>
      <c r="G16" s="24">
        <v>381</v>
      </c>
      <c r="H16" s="24">
        <v>426</v>
      </c>
      <c r="I16" s="24">
        <v>452</v>
      </c>
      <c r="J16" s="24">
        <v>347</v>
      </c>
      <c r="K16" s="24">
        <v>414</v>
      </c>
      <c r="L16" s="24">
        <v>371</v>
      </c>
      <c r="M16" s="24">
        <v>359</v>
      </c>
      <c r="N16" s="24">
        <v>367</v>
      </c>
      <c r="O16" s="24">
        <v>371</v>
      </c>
      <c r="P16" s="24">
        <v>336</v>
      </c>
      <c r="Q16" s="24">
        <v>313</v>
      </c>
      <c r="R16" s="49"/>
    </row>
    <row r="17" spans="1:18" ht="12">
      <c r="A17" s="22" t="s">
        <v>10</v>
      </c>
      <c r="D17" s="23">
        <v>302</v>
      </c>
      <c r="E17" s="24">
        <v>226</v>
      </c>
      <c r="F17" s="24">
        <v>160</v>
      </c>
      <c r="G17" s="24">
        <v>162</v>
      </c>
      <c r="H17" s="24">
        <v>179</v>
      </c>
      <c r="I17" s="24">
        <v>217</v>
      </c>
      <c r="J17" s="24">
        <v>141</v>
      </c>
      <c r="K17" s="24">
        <v>213</v>
      </c>
      <c r="L17" s="24">
        <v>282</v>
      </c>
      <c r="M17" s="24">
        <v>279</v>
      </c>
      <c r="N17" s="24">
        <v>279</v>
      </c>
      <c r="O17" s="24">
        <v>253</v>
      </c>
      <c r="P17" s="24">
        <v>232</v>
      </c>
      <c r="Q17" s="24">
        <v>220</v>
      </c>
      <c r="R17" s="49"/>
    </row>
    <row r="18" spans="1:18" ht="12">
      <c r="A18" s="22" t="s">
        <v>11</v>
      </c>
      <c r="D18" s="23">
        <v>1609</v>
      </c>
      <c r="E18" s="24">
        <v>1251</v>
      </c>
      <c r="F18" s="24">
        <v>968</v>
      </c>
      <c r="G18" s="24">
        <v>795</v>
      </c>
      <c r="H18" s="24">
        <v>695</v>
      </c>
      <c r="I18" s="24">
        <v>865</v>
      </c>
      <c r="J18" s="24">
        <v>1505</v>
      </c>
      <c r="K18" s="24">
        <v>962</v>
      </c>
      <c r="L18" s="24">
        <v>1017</v>
      </c>
      <c r="M18" s="24">
        <v>714</v>
      </c>
      <c r="N18" s="24">
        <v>686</v>
      </c>
      <c r="O18" s="24">
        <v>1320</v>
      </c>
      <c r="P18" s="24">
        <v>577</v>
      </c>
      <c r="Q18" s="24">
        <v>652</v>
      </c>
      <c r="R18" s="49"/>
    </row>
    <row r="19" spans="1:18" s="7" customFormat="1" ht="12">
      <c r="A19" s="6" t="s">
        <v>12</v>
      </c>
      <c r="B19" s="6"/>
      <c r="D19" s="25">
        <f aca="true" t="shared" si="1" ref="D19:Q19">SUM(D16:D18)</f>
        <v>2508</v>
      </c>
      <c r="E19" s="26">
        <f t="shared" si="1"/>
        <v>1933</v>
      </c>
      <c r="F19" s="26">
        <f t="shared" si="1"/>
        <v>1570</v>
      </c>
      <c r="G19" s="26">
        <f t="shared" si="1"/>
        <v>1338</v>
      </c>
      <c r="H19" s="26">
        <f t="shared" si="1"/>
        <v>1300</v>
      </c>
      <c r="I19" s="26">
        <f t="shared" si="1"/>
        <v>1534</v>
      </c>
      <c r="J19" s="26">
        <f t="shared" si="1"/>
        <v>1993</v>
      </c>
      <c r="K19" s="26">
        <f t="shared" si="1"/>
        <v>1589</v>
      </c>
      <c r="L19" s="26">
        <f t="shared" si="1"/>
        <v>1670</v>
      </c>
      <c r="M19" s="26">
        <f t="shared" si="1"/>
        <v>1352</v>
      </c>
      <c r="N19" s="26">
        <f t="shared" si="1"/>
        <v>1332</v>
      </c>
      <c r="O19" s="26">
        <f t="shared" si="1"/>
        <v>1944</v>
      </c>
      <c r="P19" s="26">
        <f t="shared" si="1"/>
        <v>1145</v>
      </c>
      <c r="Q19" s="26">
        <f t="shared" si="1"/>
        <v>1185</v>
      </c>
      <c r="R19" s="50"/>
    </row>
    <row r="20" spans="1:18" ht="12">
      <c r="A20" s="16"/>
      <c r="B20" s="16"/>
      <c r="C20" s="17"/>
      <c r="D20" s="29"/>
      <c r="E20" s="30"/>
      <c r="F20" s="30"/>
      <c r="G20" s="30"/>
      <c r="H20" s="30"/>
      <c r="I20" s="30"/>
      <c r="J20" s="30"/>
      <c r="K20" s="30"/>
      <c r="L20" s="30"/>
      <c r="M20" s="16"/>
      <c r="N20" s="16"/>
      <c r="O20" s="16"/>
      <c r="P20" s="16"/>
      <c r="Q20" s="16"/>
      <c r="R20" s="13"/>
    </row>
    <row r="21" spans="3:18" ht="12">
      <c r="C21" s="12"/>
      <c r="D21" s="39"/>
      <c r="E21" s="39"/>
      <c r="F21" s="39"/>
      <c r="G21" s="39"/>
      <c r="H21" s="39"/>
      <c r="I21" s="39"/>
      <c r="J21" s="39"/>
      <c r="K21" s="39"/>
      <c r="L21" s="39"/>
      <c r="M21" s="2"/>
      <c r="N21" s="2"/>
      <c r="O21" s="2"/>
      <c r="P21" s="2"/>
      <c r="Q21" s="2"/>
      <c r="R21" s="13"/>
    </row>
    <row r="22" spans="1:21" ht="12.75" customHeight="1">
      <c r="A22" s="3"/>
      <c r="C22" s="15"/>
      <c r="D22" s="13" t="s">
        <v>14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3"/>
      <c r="S22" s="2"/>
      <c r="T22" s="2"/>
      <c r="U22" s="2"/>
    </row>
    <row r="23" spans="4:18" ht="12">
      <c r="D23" s="27"/>
      <c r="E23" s="39"/>
      <c r="F23" s="39"/>
      <c r="G23" s="39"/>
      <c r="H23" s="39"/>
      <c r="I23" s="39"/>
      <c r="J23" s="39"/>
      <c r="K23" s="39"/>
      <c r="L23" s="39"/>
      <c r="M23" s="2"/>
      <c r="N23" s="2"/>
      <c r="O23" s="2"/>
      <c r="P23" s="2"/>
      <c r="Q23" s="2"/>
      <c r="R23" s="13"/>
    </row>
    <row r="24" spans="1:18" ht="12">
      <c r="A24" s="35" t="s">
        <v>2</v>
      </c>
      <c r="D24" s="13"/>
      <c r="R24" s="13"/>
    </row>
    <row r="25" spans="1:19" ht="12">
      <c r="A25" s="22" t="s">
        <v>9</v>
      </c>
      <c r="D25" s="23">
        <v>1999</v>
      </c>
      <c r="E25" s="24">
        <v>1537</v>
      </c>
      <c r="F25" s="24">
        <v>1450</v>
      </c>
      <c r="G25" s="24">
        <v>1415</v>
      </c>
      <c r="H25" s="24">
        <v>1703</v>
      </c>
      <c r="I25" s="24">
        <v>1949</v>
      </c>
      <c r="J25" s="24">
        <v>1818</v>
      </c>
      <c r="K25" s="24">
        <v>2227</v>
      </c>
      <c r="L25" s="24">
        <v>2322</v>
      </c>
      <c r="M25" s="24">
        <v>2316</v>
      </c>
      <c r="N25" s="24">
        <v>2578</v>
      </c>
      <c r="O25" s="24">
        <v>2406</v>
      </c>
      <c r="P25" s="24">
        <v>2499</v>
      </c>
      <c r="Q25" s="24">
        <v>2522</v>
      </c>
      <c r="R25" s="23"/>
      <c r="S25" s="24"/>
    </row>
    <row r="26" spans="1:19" ht="12">
      <c r="A26" s="22" t="s">
        <v>10</v>
      </c>
      <c r="D26" s="23">
        <v>1120</v>
      </c>
      <c r="E26" s="24">
        <v>734</v>
      </c>
      <c r="F26" s="24">
        <v>800</v>
      </c>
      <c r="G26" s="24">
        <v>993</v>
      </c>
      <c r="H26" s="24">
        <v>1230</v>
      </c>
      <c r="I26" s="24">
        <v>1115</v>
      </c>
      <c r="J26" s="24">
        <v>883</v>
      </c>
      <c r="K26" s="24">
        <v>1306</v>
      </c>
      <c r="L26" s="24">
        <v>1310</v>
      </c>
      <c r="M26" s="24">
        <v>1262</v>
      </c>
      <c r="N26" s="24">
        <v>1353</v>
      </c>
      <c r="O26" s="24">
        <v>1202</v>
      </c>
      <c r="P26" s="24">
        <v>1190</v>
      </c>
      <c r="Q26" s="24">
        <v>1276</v>
      </c>
      <c r="R26" s="23"/>
      <c r="S26" s="24"/>
    </row>
    <row r="27" spans="1:19" ht="12">
      <c r="A27" s="22" t="s">
        <v>11</v>
      </c>
      <c r="D27" s="23">
        <v>2311</v>
      </c>
      <c r="E27" s="24">
        <v>1791</v>
      </c>
      <c r="F27" s="24">
        <v>2150</v>
      </c>
      <c r="G27" s="24">
        <v>2723</v>
      </c>
      <c r="H27" s="24">
        <v>3152</v>
      </c>
      <c r="I27" s="24">
        <v>4246</v>
      </c>
      <c r="J27" s="24">
        <v>3417</v>
      </c>
      <c r="K27" s="24">
        <v>3457</v>
      </c>
      <c r="L27" s="24">
        <v>4286</v>
      </c>
      <c r="M27" s="24">
        <v>4234</v>
      </c>
      <c r="N27" s="24">
        <v>5392</v>
      </c>
      <c r="O27" s="24">
        <v>5072</v>
      </c>
      <c r="P27" s="24">
        <v>4329</v>
      </c>
      <c r="Q27" s="24">
        <v>3734</v>
      </c>
      <c r="R27" s="23"/>
      <c r="S27" s="24"/>
    </row>
    <row r="28" spans="1:19" s="7" customFormat="1" ht="12">
      <c r="A28" s="6" t="s">
        <v>12</v>
      </c>
      <c r="B28" s="6"/>
      <c r="D28" s="25">
        <f aca="true" t="shared" si="2" ref="D28:Q28">SUM(D25:D27)</f>
        <v>5430</v>
      </c>
      <c r="E28" s="26">
        <f t="shared" si="2"/>
        <v>4062</v>
      </c>
      <c r="F28" s="26">
        <f t="shared" si="2"/>
        <v>4400</v>
      </c>
      <c r="G28" s="26">
        <f t="shared" si="2"/>
        <v>5131</v>
      </c>
      <c r="H28" s="26">
        <f t="shared" si="2"/>
        <v>6085</v>
      </c>
      <c r="I28" s="26">
        <f t="shared" si="2"/>
        <v>7310</v>
      </c>
      <c r="J28" s="26">
        <f t="shared" si="2"/>
        <v>6118</v>
      </c>
      <c r="K28" s="26">
        <f t="shared" si="2"/>
        <v>6990</v>
      </c>
      <c r="L28" s="26">
        <f t="shared" si="2"/>
        <v>7918</v>
      </c>
      <c r="M28" s="26">
        <f t="shared" si="2"/>
        <v>7812</v>
      </c>
      <c r="N28" s="26">
        <f t="shared" si="2"/>
        <v>9323</v>
      </c>
      <c r="O28" s="26">
        <f t="shared" si="2"/>
        <v>8680</v>
      </c>
      <c r="P28" s="26">
        <f t="shared" si="2"/>
        <v>8018</v>
      </c>
      <c r="Q28" s="26">
        <f t="shared" si="2"/>
        <v>7532</v>
      </c>
      <c r="R28" s="25"/>
      <c r="S28" s="26"/>
    </row>
    <row r="29" spans="4:19" ht="12"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3"/>
      <c r="S29" s="24"/>
    </row>
    <row r="30" spans="1:19" ht="12">
      <c r="A30" s="35" t="s">
        <v>13</v>
      </c>
      <c r="D30" s="2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3"/>
      <c r="S30" s="24"/>
    </row>
    <row r="31" spans="1:19" ht="12">
      <c r="A31" s="22" t="s">
        <v>9</v>
      </c>
      <c r="D31" s="23">
        <v>478</v>
      </c>
      <c r="E31" s="24">
        <v>383</v>
      </c>
      <c r="F31" s="24">
        <v>376</v>
      </c>
      <c r="G31" s="24">
        <v>329</v>
      </c>
      <c r="H31" s="24">
        <v>365</v>
      </c>
      <c r="I31" s="24">
        <v>401</v>
      </c>
      <c r="J31" s="24">
        <v>312</v>
      </c>
      <c r="K31" s="24">
        <v>379</v>
      </c>
      <c r="L31" s="24">
        <v>353</v>
      </c>
      <c r="M31" s="24">
        <v>344</v>
      </c>
      <c r="N31" s="24">
        <v>367</v>
      </c>
      <c r="O31" s="24">
        <v>379</v>
      </c>
      <c r="P31" s="24">
        <v>347</v>
      </c>
      <c r="Q31" s="24">
        <v>341</v>
      </c>
      <c r="R31" s="23"/>
      <c r="S31" s="24"/>
    </row>
    <row r="32" spans="1:19" ht="12">
      <c r="A32" s="22" t="s">
        <v>10</v>
      </c>
      <c r="D32" s="23">
        <v>252</v>
      </c>
      <c r="E32" s="24">
        <v>192</v>
      </c>
      <c r="F32" s="24">
        <v>144</v>
      </c>
      <c r="G32" s="24">
        <v>148</v>
      </c>
      <c r="H32" s="24">
        <v>167</v>
      </c>
      <c r="I32" s="24">
        <v>198</v>
      </c>
      <c r="J32" s="24">
        <v>128</v>
      </c>
      <c r="K32" s="24">
        <v>196</v>
      </c>
      <c r="L32" s="24">
        <v>268</v>
      </c>
      <c r="M32" s="24">
        <v>267</v>
      </c>
      <c r="N32" s="24">
        <v>265</v>
      </c>
      <c r="O32" s="24">
        <v>246</v>
      </c>
      <c r="P32" s="24">
        <v>228</v>
      </c>
      <c r="Q32" s="24">
        <v>214</v>
      </c>
      <c r="R32" s="23"/>
      <c r="S32" s="24"/>
    </row>
    <row r="33" spans="1:19" ht="12">
      <c r="A33" s="22" t="s">
        <v>11</v>
      </c>
      <c r="C33" s="2"/>
      <c r="D33" s="23">
        <v>1271</v>
      </c>
      <c r="E33" s="31">
        <v>1025</v>
      </c>
      <c r="F33" s="31">
        <v>812</v>
      </c>
      <c r="G33" s="31">
        <v>696</v>
      </c>
      <c r="H33" s="31">
        <v>614</v>
      </c>
      <c r="I33" s="31">
        <v>737</v>
      </c>
      <c r="J33" s="31">
        <v>1361</v>
      </c>
      <c r="K33" s="31">
        <v>875</v>
      </c>
      <c r="L33" s="31">
        <v>935</v>
      </c>
      <c r="M33" s="31">
        <v>655</v>
      </c>
      <c r="N33" s="31">
        <v>644</v>
      </c>
      <c r="O33" s="31">
        <v>1283</v>
      </c>
      <c r="P33" s="31">
        <v>545</v>
      </c>
      <c r="Q33" s="31">
        <v>619</v>
      </c>
      <c r="R33" s="23"/>
      <c r="S33" s="24"/>
    </row>
    <row r="34" spans="1:20" s="7" customFormat="1" ht="12">
      <c r="A34" s="6" t="s">
        <v>12</v>
      </c>
      <c r="B34" s="6"/>
      <c r="C34" s="6"/>
      <c r="D34" s="25">
        <f aca="true" t="shared" si="3" ref="D34:Q34">SUM(D31:D33)</f>
        <v>2001</v>
      </c>
      <c r="E34" s="32">
        <f t="shared" si="3"/>
        <v>1600</v>
      </c>
      <c r="F34" s="32">
        <f t="shared" si="3"/>
        <v>1332</v>
      </c>
      <c r="G34" s="32">
        <f t="shared" si="3"/>
        <v>1173</v>
      </c>
      <c r="H34" s="32">
        <f t="shared" si="3"/>
        <v>1146</v>
      </c>
      <c r="I34" s="32">
        <f t="shared" si="3"/>
        <v>1336</v>
      </c>
      <c r="J34" s="32">
        <f t="shared" si="3"/>
        <v>1801</v>
      </c>
      <c r="K34" s="32">
        <f t="shared" si="3"/>
        <v>1450</v>
      </c>
      <c r="L34" s="32">
        <f t="shared" si="3"/>
        <v>1556</v>
      </c>
      <c r="M34" s="32">
        <f t="shared" si="3"/>
        <v>1266</v>
      </c>
      <c r="N34" s="32">
        <f t="shared" si="3"/>
        <v>1276</v>
      </c>
      <c r="O34" s="32">
        <f t="shared" si="3"/>
        <v>1908</v>
      </c>
      <c r="P34" s="32">
        <f t="shared" si="3"/>
        <v>1120</v>
      </c>
      <c r="Q34" s="32">
        <f t="shared" si="3"/>
        <v>1174</v>
      </c>
      <c r="R34" s="25"/>
      <c r="S34" s="32"/>
      <c r="T34" s="6"/>
    </row>
    <row r="35" spans="3:19" ht="12">
      <c r="C35" s="2"/>
      <c r="D35" s="1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3"/>
      <c r="S35" s="2"/>
    </row>
    <row r="36" spans="1:19" s="2" customFormat="1" ht="11.25" customHeight="1">
      <c r="A36" s="22"/>
      <c r="D36" s="18"/>
      <c r="E36" s="19"/>
      <c r="F36" s="19"/>
      <c r="G36" s="19"/>
      <c r="H36" s="19"/>
      <c r="I36" s="19"/>
      <c r="J36" s="19"/>
      <c r="K36" s="19"/>
      <c r="L36" s="19"/>
      <c r="R36" s="13"/>
      <c r="S36" s="22"/>
    </row>
    <row r="37" spans="1:21" ht="12.75" customHeight="1">
      <c r="A37" s="35" t="s">
        <v>20</v>
      </c>
      <c r="C37" s="15"/>
      <c r="D37" s="13"/>
      <c r="E37" s="19"/>
      <c r="F37" s="19"/>
      <c r="G37" s="19"/>
      <c r="H37" s="19"/>
      <c r="I37" s="19"/>
      <c r="J37" s="19"/>
      <c r="K37" s="19"/>
      <c r="L37" s="19"/>
      <c r="M37" s="2"/>
      <c r="R37" s="13"/>
      <c r="S37" s="2"/>
      <c r="T37" s="2"/>
      <c r="U37" s="2"/>
    </row>
    <row r="38" spans="1:21" ht="11.25" customHeight="1">
      <c r="A38" s="22" t="s">
        <v>10</v>
      </c>
      <c r="C38" s="15"/>
      <c r="D38" s="51" t="s">
        <v>3</v>
      </c>
      <c r="E38" s="52" t="s">
        <v>3</v>
      </c>
      <c r="F38" s="39">
        <v>0.4</v>
      </c>
      <c r="G38" s="39">
        <v>0.9</v>
      </c>
      <c r="H38" s="39">
        <v>3</v>
      </c>
      <c r="I38" s="39">
        <v>2.1</v>
      </c>
      <c r="J38" s="39">
        <v>0.9</v>
      </c>
      <c r="K38" s="39">
        <v>2.5</v>
      </c>
      <c r="L38" s="39">
        <v>5.3</v>
      </c>
      <c r="M38" s="39">
        <v>2.7</v>
      </c>
      <c r="N38" s="28">
        <v>2.6</v>
      </c>
      <c r="O38" s="28">
        <v>6.9</v>
      </c>
      <c r="P38" s="28">
        <v>3.8</v>
      </c>
      <c r="Q38" s="28">
        <v>14.6</v>
      </c>
      <c r="R38" s="34"/>
      <c r="S38" s="6"/>
      <c r="T38" s="2"/>
      <c r="U38" s="2"/>
    </row>
    <row r="39" spans="1:21" ht="11.25" customHeight="1">
      <c r="A39" s="22" t="s">
        <v>11</v>
      </c>
      <c r="C39" s="15"/>
      <c r="D39" s="51" t="s">
        <v>3</v>
      </c>
      <c r="E39" s="52" t="s">
        <v>3</v>
      </c>
      <c r="F39" s="39">
        <v>110.8</v>
      </c>
      <c r="G39" s="39">
        <v>96.2</v>
      </c>
      <c r="H39" s="39">
        <v>78.8</v>
      </c>
      <c r="I39" s="39">
        <v>150.6</v>
      </c>
      <c r="J39" s="39">
        <v>139.1</v>
      </c>
      <c r="K39" s="39">
        <v>63.2</v>
      </c>
      <c r="L39" s="39">
        <v>86.6</v>
      </c>
      <c r="M39" s="39">
        <v>61.4</v>
      </c>
      <c r="N39" s="28">
        <v>105</v>
      </c>
      <c r="O39" s="28">
        <v>94.8</v>
      </c>
      <c r="P39" s="28">
        <v>48.4</v>
      </c>
      <c r="Q39" s="28">
        <v>49</v>
      </c>
      <c r="R39" s="34"/>
      <c r="S39" s="6"/>
      <c r="T39" s="2"/>
      <c r="U39" s="2"/>
    </row>
    <row r="40" spans="1:21" s="7" customFormat="1" ht="12" customHeight="1">
      <c r="A40" s="6" t="s">
        <v>12</v>
      </c>
      <c r="B40" s="6"/>
      <c r="C40" s="41"/>
      <c r="D40" s="53" t="s">
        <v>3</v>
      </c>
      <c r="E40" s="54" t="s">
        <v>3</v>
      </c>
      <c r="F40" s="43">
        <f aca="true" t="shared" si="4" ref="F40:Q40">SUM(F38:F39)</f>
        <v>111.2</v>
      </c>
      <c r="G40" s="43">
        <f t="shared" si="4"/>
        <v>97.10000000000001</v>
      </c>
      <c r="H40" s="43">
        <f t="shared" si="4"/>
        <v>81.8</v>
      </c>
      <c r="I40" s="43">
        <f t="shared" si="4"/>
        <v>152.7</v>
      </c>
      <c r="J40" s="43">
        <f t="shared" si="4"/>
        <v>140</v>
      </c>
      <c r="K40" s="43">
        <f t="shared" si="4"/>
        <v>65.7</v>
      </c>
      <c r="L40" s="43">
        <f t="shared" si="4"/>
        <v>91.89999999999999</v>
      </c>
      <c r="M40" s="43">
        <f t="shared" si="4"/>
        <v>64.1</v>
      </c>
      <c r="N40" s="44">
        <f t="shared" si="4"/>
        <v>107.6</v>
      </c>
      <c r="O40" s="44">
        <f t="shared" si="4"/>
        <v>101.7</v>
      </c>
      <c r="P40" s="44">
        <f t="shared" si="4"/>
        <v>52.199999999999996</v>
      </c>
      <c r="Q40" s="44">
        <f t="shared" si="4"/>
        <v>63.6</v>
      </c>
      <c r="R40" s="33"/>
      <c r="S40" s="6"/>
      <c r="T40" s="6"/>
      <c r="U40" s="6"/>
    </row>
    <row r="41" spans="1:21" ht="11.25" customHeight="1">
      <c r="A41" s="14"/>
      <c r="C41" s="15"/>
      <c r="D41" s="13"/>
      <c r="E41" s="2"/>
      <c r="F41" s="2"/>
      <c r="G41" s="2"/>
      <c r="H41" s="2"/>
      <c r="I41" s="2"/>
      <c r="J41" s="2"/>
      <c r="K41" s="2"/>
      <c r="L41" s="2"/>
      <c r="M41" s="2"/>
      <c r="R41" s="13"/>
      <c r="S41" s="22"/>
      <c r="T41" s="2"/>
      <c r="U41" s="2"/>
    </row>
    <row r="42" spans="1:21" ht="12" customHeight="1">
      <c r="A42" s="20"/>
      <c r="B42" s="16"/>
      <c r="C42" s="17"/>
      <c r="D42" s="20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3"/>
      <c r="S42" s="2"/>
      <c r="T42" s="2"/>
      <c r="U42" s="2"/>
    </row>
    <row r="43" spans="1:21" ht="12" customHeight="1">
      <c r="A43" s="13"/>
      <c r="C43" s="15"/>
      <c r="D43" s="1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3"/>
      <c r="S43" s="2"/>
      <c r="T43" s="2"/>
      <c r="U43" s="2"/>
    </row>
    <row r="44" spans="3:21" ht="12" customHeight="1">
      <c r="C44" s="2"/>
      <c r="D44" s="13" t="s">
        <v>21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3"/>
      <c r="S44" s="2"/>
      <c r="T44" s="2"/>
      <c r="U44" s="2"/>
    </row>
    <row r="45" spans="1:21" ht="12.75" customHeight="1">
      <c r="A45" s="6" t="s">
        <v>19</v>
      </c>
      <c r="C45" s="2"/>
      <c r="D45" s="23"/>
      <c r="E45" s="31"/>
      <c r="F45" s="31"/>
      <c r="G45" s="31"/>
      <c r="H45" s="31"/>
      <c r="I45" s="31"/>
      <c r="J45" s="31"/>
      <c r="K45" s="31"/>
      <c r="L45" s="31"/>
      <c r="M45" s="2"/>
      <c r="N45" s="2"/>
      <c r="O45" s="2"/>
      <c r="P45" s="2"/>
      <c r="Q45" s="15"/>
      <c r="R45" s="2"/>
      <c r="S45" s="2"/>
      <c r="T45" s="2"/>
      <c r="U45" s="2"/>
    </row>
    <row r="46" spans="1:21" ht="12.75" customHeight="1">
      <c r="A46" s="22" t="s">
        <v>9</v>
      </c>
      <c r="C46" s="15"/>
      <c r="D46" s="27">
        <v>38.6</v>
      </c>
      <c r="E46" s="39">
        <v>35.2</v>
      </c>
      <c r="F46" s="39">
        <v>30.4</v>
      </c>
      <c r="G46" s="39">
        <v>28.4</v>
      </c>
      <c r="H46" s="39">
        <v>24.4</v>
      </c>
      <c r="I46" s="28">
        <v>21.7</v>
      </c>
      <c r="J46" s="28">
        <v>21.1</v>
      </c>
      <c r="K46" s="39">
        <v>21.2</v>
      </c>
      <c r="L46" s="39">
        <v>20.2</v>
      </c>
      <c r="M46" s="39">
        <v>20</v>
      </c>
      <c r="N46" s="28">
        <v>20.3</v>
      </c>
      <c r="O46" s="28">
        <v>20.4</v>
      </c>
      <c r="P46" s="28">
        <v>20.5</v>
      </c>
      <c r="Q46" s="28">
        <v>19.9</v>
      </c>
      <c r="R46" s="13"/>
      <c r="S46" s="2"/>
      <c r="T46" s="2"/>
      <c r="U46" s="2"/>
    </row>
    <row r="47" spans="1:21" ht="12.75" customHeight="1">
      <c r="A47" s="22" t="s">
        <v>10</v>
      </c>
      <c r="C47" s="15"/>
      <c r="D47" s="27">
        <v>38.7</v>
      </c>
      <c r="E47" s="39">
        <v>34</v>
      </c>
      <c r="F47" s="39">
        <v>29.7</v>
      </c>
      <c r="G47" s="39">
        <v>28.1</v>
      </c>
      <c r="H47" s="39">
        <v>29.5</v>
      </c>
      <c r="I47" s="39">
        <v>29.9</v>
      </c>
      <c r="J47" s="39">
        <v>28.8</v>
      </c>
      <c r="K47" s="39">
        <v>30.1</v>
      </c>
      <c r="L47" s="39">
        <v>30.7</v>
      </c>
      <c r="M47" s="39">
        <v>30.6</v>
      </c>
      <c r="N47" s="28">
        <v>31.8</v>
      </c>
      <c r="O47" s="28">
        <v>31.5</v>
      </c>
      <c r="P47" s="28">
        <v>30.8</v>
      </c>
      <c r="Q47" s="28">
        <v>30.5</v>
      </c>
      <c r="R47" s="13"/>
      <c r="S47" s="2"/>
      <c r="T47" s="2"/>
      <c r="U47" s="2"/>
    </row>
    <row r="48" spans="1:21" ht="12.75" customHeight="1">
      <c r="A48" s="22" t="s">
        <v>11</v>
      </c>
      <c r="C48" s="15"/>
      <c r="D48" s="27">
        <v>46.1</v>
      </c>
      <c r="E48" s="39">
        <v>43.7</v>
      </c>
      <c r="F48" s="39">
        <v>41.1</v>
      </c>
      <c r="G48" s="39">
        <v>40</v>
      </c>
      <c r="H48" s="39">
        <v>39.6</v>
      </c>
      <c r="I48" s="39">
        <v>39.2</v>
      </c>
      <c r="J48" s="39">
        <v>38.5</v>
      </c>
      <c r="K48" s="39">
        <v>38.8</v>
      </c>
      <c r="L48" s="39">
        <v>38.4</v>
      </c>
      <c r="M48" s="39">
        <v>38.8</v>
      </c>
      <c r="N48" s="28">
        <v>38.5</v>
      </c>
      <c r="O48" s="28">
        <v>38.5</v>
      </c>
      <c r="P48" s="28">
        <v>37.9</v>
      </c>
      <c r="Q48" s="28">
        <v>36.9</v>
      </c>
      <c r="R48" s="13"/>
      <c r="S48" s="2"/>
      <c r="T48" s="2"/>
      <c r="U48" s="2"/>
    </row>
    <row r="49" spans="1:21" s="7" customFormat="1" ht="12.75" customHeight="1">
      <c r="A49" s="6" t="s">
        <v>12</v>
      </c>
      <c r="B49" s="6"/>
      <c r="C49" s="41"/>
      <c r="D49" s="42">
        <f aca="true" t="shared" si="5" ref="D49:Q49">SUM(D46:D48)</f>
        <v>123.4</v>
      </c>
      <c r="E49" s="43">
        <f t="shared" si="5"/>
        <v>112.9</v>
      </c>
      <c r="F49" s="43">
        <f t="shared" si="5"/>
        <v>101.19999999999999</v>
      </c>
      <c r="G49" s="43">
        <f t="shared" si="5"/>
        <v>96.5</v>
      </c>
      <c r="H49" s="43">
        <f t="shared" si="5"/>
        <v>93.5</v>
      </c>
      <c r="I49" s="43">
        <f t="shared" si="5"/>
        <v>90.8</v>
      </c>
      <c r="J49" s="43">
        <f t="shared" si="5"/>
        <v>88.4</v>
      </c>
      <c r="K49" s="43">
        <f t="shared" si="5"/>
        <v>90.1</v>
      </c>
      <c r="L49" s="43">
        <f t="shared" si="5"/>
        <v>89.3</v>
      </c>
      <c r="M49" s="43">
        <f t="shared" si="5"/>
        <v>89.4</v>
      </c>
      <c r="N49" s="44">
        <f t="shared" si="5"/>
        <v>90.6</v>
      </c>
      <c r="O49" s="44">
        <f t="shared" si="5"/>
        <v>90.4</v>
      </c>
      <c r="P49" s="44">
        <f t="shared" si="5"/>
        <v>89.19999999999999</v>
      </c>
      <c r="Q49" s="44">
        <f t="shared" si="5"/>
        <v>87.3</v>
      </c>
      <c r="R49" s="35"/>
      <c r="S49" s="6"/>
      <c r="T49" s="6"/>
      <c r="U49" s="6"/>
    </row>
    <row r="50" spans="1:21" ht="12.75" customHeight="1">
      <c r="A50" s="13"/>
      <c r="C50" s="15"/>
      <c r="D50" s="13"/>
      <c r="E50" s="2"/>
      <c r="F50" s="2"/>
      <c r="G50" s="2"/>
      <c r="H50" s="2"/>
      <c r="I50" s="2"/>
      <c r="J50" s="2"/>
      <c r="K50" s="2"/>
      <c r="L50" s="2"/>
      <c r="M50" s="2"/>
      <c r="R50" s="13"/>
      <c r="S50" s="2"/>
      <c r="T50" s="2"/>
      <c r="U50" s="2"/>
    </row>
    <row r="51" spans="1:21" ht="12.75" customHeight="1">
      <c r="A51" s="20"/>
      <c r="B51" s="16"/>
      <c r="C51" s="17"/>
      <c r="D51" s="20"/>
      <c r="E51" s="16"/>
      <c r="F51" s="16"/>
      <c r="G51" s="16"/>
      <c r="H51" s="16"/>
      <c r="I51" s="16"/>
      <c r="J51" s="16"/>
      <c r="K51" s="16"/>
      <c r="L51" s="16"/>
      <c r="M51" s="16"/>
      <c r="N51" s="16"/>
      <c r="R51" s="13"/>
      <c r="S51" s="2"/>
      <c r="T51" s="2"/>
      <c r="U51" s="2"/>
    </row>
    <row r="52" spans="3:21" ht="12.75" customHeight="1">
      <c r="C52" s="2"/>
      <c r="D52" s="6"/>
      <c r="E52" s="6"/>
      <c r="F52" s="6"/>
      <c r="G52" s="6"/>
      <c r="H52" s="6"/>
      <c r="I52" s="6"/>
      <c r="J52" s="6"/>
      <c r="K52" s="21"/>
      <c r="L52" s="6"/>
      <c r="M52" s="6"/>
      <c r="N52" s="6"/>
      <c r="O52" s="8"/>
      <c r="P52" s="8"/>
      <c r="Q52" s="9"/>
      <c r="R52" s="21"/>
      <c r="S52" s="2"/>
      <c r="T52" s="2"/>
      <c r="U52" s="2"/>
    </row>
    <row r="53" spans="1:12" ht="12.75" customHeight="1">
      <c r="A53" s="2" t="s">
        <v>4</v>
      </c>
      <c r="B53" s="40" t="s">
        <v>16</v>
      </c>
      <c r="E53" s="46"/>
      <c r="F53" s="46"/>
      <c r="G53" s="46"/>
      <c r="H53" s="46"/>
      <c r="I53" s="46"/>
      <c r="J53" s="46"/>
      <c r="K53" s="46"/>
      <c r="L53" s="46"/>
    </row>
    <row r="54" spans="1:12" ht="12.75" customHeight="1">
      <c r="A54" s="2" t="s">
        <v>5</v>
      </c>
      <c r="B54" s="40" t="s">
        <v>17</v>
      </c>
      <c r="E54" s="46"/>
      <c r="F54" s="46"/>
      <c r="G54" s="46"/>
      <c r="H54" s="46"/>
      <c r="I54" s="46"/>
      <c r="J54" s="46"/>
      <c r="K54" s="46"/>
      <c r="L54" s="46"/>
    </row>
    <row r="55" spans="1:2" ht="12.75" customHeight="1">
      <c r="A55" s="2" t="s">
        <v>6</v>
      </c>
      <c r="B55" s="40" t="s">
        <v>18</v>
      </c>
    </row>
    <row r="56" ht="8.25" customHeight="1"/>
    <row r="57" spans="1:3" ht="12.75" customHeight="1">
      <c r="A57" s="2" t="s">
        <v>7</v>
      </c>
      <c r="C57" s="2"/>
    </row>
    <row r="58" spans="1:3" ht="12.75" customHeight="1">
      <c r="A58" s="22" t="s">
        <v>8</v>
      </c>
      <c r="C58" s="22"/>
    </row>
    <row r="59" ht="11.25" customHeight="1"/>
    <row r="60" ht="11.25" customHeight="1"/>
    <row r="61" ht="11.25" customHeight="1"/>
  </sheetData>
  <printOptions gridLines="1"/>
  <pageMargins left="0.3937007874015748" right="0.3937007874015748" top="0.1968503937007874" bottom="0.1968503937007874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2005-12-13T08:04:54Z</cp:lastPrinted>
  <dcterms:created xsi:type="dcterms:W3CDTF">2005-12-13T07:25:36Z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