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<sst xmlns="http://schemas.openxmlformats.org/spreadsheetml/2006/main" count="24" uniqueCount="17">
  <si>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328.</t>
  </si>
  <si>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</si>
  <si>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</si>
  <si>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</si>
  <si>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</si>
  <si>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</si>
  <si>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</si>
  <si>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</si>
  <si>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</si>
  <si>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</si>
  <si>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</si>
  <si>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 xml:space="preserve">Verotuksen rakenne  vuosina        </t>
  </si>
  <si>
    <t xml:space="preserve">Beskattningens struktur  åren       </t>
  </si>
  <si>
    <t xml:space="preserve">Structure of taxation in </t>
  </si>
  <si>
    <t>Versio :200507</t>
  </si>
  <si>
    <t>2003*</t>
  </si>
  <si>
    <t>2004*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</si>
</sst>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5" zoomScaleNormal="75" workbookViewId="0" topLeftCell="A1">
      <pane xSplit="1" topLeftCell="V1" activePane="topRight" state="frozen"/>
      <selection pane="topLeft" activeCell="A1" sqref="A1"/>
      <selection pane="topRight" activeCell="AE7" sqref="AE7"/>
    </sheetView>
  </sheetViews>
  <sheetFormatPr defaultColWidth="9.140625" defaultRowHeight="12.75"/>
  <cols>
    <col min="1" max="1" width="88.8515625" style="0" customWidth="1"/>
  </cols>
  <sheetData>
    <row r="1" spans="1:7" ht="12.75">
      <c r="A1" s="1" t="s">
        <v>0</v>
      </c>
      <c r="G1" t="s">
        <v>14</v>
      </c>
    </row>
    <row r="2" spans="1:7" ht="12.75">
      <c r="A2" s="1" t="s">
        <v>11</v>
      </c>
      <c r="E2" s="10"/>
      <c r="F2" s="11"/>
      <c r="G2" s="11"/>
    </row>
    <row r="3" spans="1:22" ht="12.75">
      <c r="A3" s="1" t="s">
        <v>12</v>
      </c>
      <c r="E3" s="11"/>
      <c r="F3" s="11"/>
      <c r="G3" s="11"/>
      <c r="V3" s="2"/>
    </row>
    <row r="4" ht="12.75">
      <c r="A4" s="1" t="s">
        <v>13</v>
      </c>
    </row>
    <row r="5" ht="12.75">
      <c r="A5" s="3"/>
    </row>
    <row r="6" spans="1:31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 t="s">
        <v>15</v>
      </c>
      <c r="AE6" s="6" t="s">
        <v>16</v>
      </c>
    </row>
    <row r="7" spans="1:31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7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>
      <c r="A9" s="7" t="s">
        <v>2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</row>
    <row r="10" spans="1:31" ht="12.75">
      <c r="A10" s="7" t="s">
        <v>3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</row>
    <row r="11" spans="1:31" ht="12.75">
      <c r="A11" s="7" t="s">
        <v>4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13412</v>
      </c>
    </row>
    <row r="12" spans="1:31" ht="12.75">
      <c r="A12" s="7" t="s">
        <v>5</v>
      </c>
      <c r="B12" s="8">
        <v>993.2192009999999</v>
      </c>
      <c r="C12" s="8">
        <v>1247.5439013</v>
      </c>
      <c r="D12" s="8">
        <v>1345.4487338</v>
      </c>
      <c r="E12" s="8">
        <v>1285.8985322</v>
      </c>
      <c r="F12" s="8">
        <v>1360.9257753000002</v>
      </c>
      <c r="G12" s="8">
        <v>1473.52805459</v>
      </c>
      <c r="H12" s="8">
        <v>1665.754899735</v>
      </c>
      <c r="I12" s="8">
        <v>1828.1681879265002</v>
      </c>
      <c r="J12" s="8">
        <v>1992.1681879265002</v>
      </c>
      <c r="K12" s="8">
        <v>2476.7562435600003</v>
      </c>
      <c r="L12" s="8">
        <v>3008.8540986999997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</row>
    <row r="13" spans="1:31" ht="12.75">
      <c r="A13" s="7" t="s">
        <v>6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21205</v>
      </c>
    </row>
    <row r="14" spans="1:31" ht="12.75">
      <c r="A14" s="7" t="s">
        <v>7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</row>
    <row r="15" spans="1:31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7" t="s">
        <v>8</v>
      </c>
      <c r="B16" s="8">
        <v>6535.92223085824</v>
      </c>
      <c r="C16" s="8">
        <v>8217.533830897199</v>
      </c>
      <c r="D16" s="8">
        <v>9073.762994884899</v>
      </c>
      <c r="E16" s="8">
        <v>9145.462156871099</v>
      </c>
      <c r="F16" s="8">
        <v>10232.9438351081</v>
      </c>
      <c r="G16" s="8">
        <v>11859.806605465492</v>
      </c>
      <c r="H16" s="8">
        <v>14190.73148648385</v>
      </c>
      <c r="I16" s="8">
        <v>15585.144497831898</v>
      </c>
      <c r="J16" s="8">
        <v>17214.6895067903</v>
      </c>
      <c r="K16" s="8">
        <v>20062.908220778405</v>
      </c>
      <c r="L16" s="8">
        <v>22776.744319269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66345</v>
      </c>
    </row>
    <row r="17" spans="1:3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>
      <c r="A18" s="7"/>
      <c r="B18" s="7" t="s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>
      <c r="A20" s="7" t="s">
        <v>2</v>
      </c>
      <c r="B20" s="9">
        <f aca="true" t="shared" si="0" ref="B20:B25">B9/B$16</f>
        <v>0.38745956867688536</v>
      </c>
      <c r="C20" s="9">
        <f aca="true" t="shared" si="1" ref="C20:AE25">C9/C$16</f>
        <v>0.399167097779854</v>
      </c>
      <c r="D20" s="9">
        <f t="shared" si="1"/>
        <v>0.38322417962417915</v>
      </c>
      <c r="E20" s="9">
        <f t="shared" si="1"/>
        <v>0.3584088417235795</v>
      </c>
      <c r="F20" s="9">
        <f t="shared" si="1"/>
        <v>0.3456146905859216</v>
      </c>
      <c r="G20" s="9">
        <f t="shared" si="1"/>
        <v>0.35703579043284095</v>
      </c>
      <c r="H20" s="9">
        <f t="shared" si="1"/>
        <v>0.3670678446348128</v>
      </c>
      <c r="I20" s="9">
        <f t="shared" si="1"/>
        <v>0.3690674840595913</v>
      </c>
      <c r="J20" s="9">
        <f t="shared" si="1"/>
        <v>0.3720408362220957</v>
      </c>
      <c r="K20" s="9">
        <f t="shared" si="1"/>
        <v>0.3704891911104805</v>
      </c>
      <c r="L20" s="9">
        <f t="shared" si="1"/>
        <v>0.3726031234683664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0.30412239053432816</v>
      </c>
    </row>
    <row r="21" spans="1:31" ht="12.75">
      <c r="A21" s="7" t="s">
        <v>3</v>
      </c>
      <c r="B21" s="9">
        <f t="shared" si="0"/>
        <v>0.047605778187960905</v>
      </c>
      <c r="C21" s="9">
        <f aca="true" t="shared" si="2" ref="C21:Q21">C10/C$16</f>
        <v>0.04864996109743443</v>
      </c>
      <c r="D21" s="9">
        <f t="shared" si="2"/>
        <v>0.039851607546267744</v>
      </c>
      <c r="E21" s="9">
        <f t="shared" si="2"/>
        <v>0.042187381749770436</v>
      </c>
      <c r="F21" s="9">
        <f t="shared" si="2"/>
        <v>0.04202666748981105</v>
      </c>
      <c r="G21" s="9">
        <f t="shared" si="2"/>
        <v>0.03416284331763751</v>
      </c>
      <c r="H21" s="9">
        <f t="shared" si="2"/>
        <v>0.04061665351775423</v>
      </c>
      <c r="I21" s="9">
        <f t="shared" si="2"/>
        <v>0.0417093557182245</v>
      </c>
      <c r="J21" s="9">
        <f t="shared" si="2"/>
        <v>0.04352545610041059</v>
      </c>
      <c r="K21" s="9">
        <f t="shared" si="2"/>
        <v>0.03850764986114388</v>
      </c>
      <c r="L21" s="9">
        <f t="shared" si="2"/>
        <v>0.034410349713455184</v>
      </c>
      <c r="M21" s="9">
        <f t="shared" si="2"/>
        <v>0.03656904409125747</v>
      </c>
      <c r="N21" s="9">
        <f t="shared" si="2"/>
        <v>0.028913583287898906</v>
      </c>
      <c r="O21" s="9">
        <f t="shared" si="2"/>
        <v>0.032170697081463154</v>
      </c>
      <c r="P21" s="9">
        <f t="shared" si="2"/>
        <v>0.03475936048289729</v>
      </c>
      <c r="Q21" s="9">
        <f t="shared" si="2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0.08074459265958249</v>
      </c>
    </row>
    <row r="22" spans="1:31" ht="12.75">
      <c r="A22" s="7" t="s">
        <v>4</v>
      </c>
      <c r="B22" s="9">
        <f t="shared" si="0"/>
        <v>0.06930927021457475</v>
      </c>
      <c r="C22" s="9">
        <f t="shared" si="1"/>
        <v>0.07471828076830234</v>
      </c>
      <c r="D22" s="9">
        <f t="shared" si="1"/>
        <v>0.08981940573711648</v>
      </c>
      <c r="E22" s="9">
        <f t="shared" si="1"/>
        <v>0.08211722787959538</v>
      </c>
      <c r="F22" s="9">
        <f t="shared" si="1"/>
        <v>0.09557367027116771</v>
      </c>
      <c r="G22" s="9">
        <f t="shared" si="1"/>
        <v>0.10868642659029323</v>
      </c>
      <c r="H22" s="9">
        <f t="shared" si="1"/>
        <v>0.11035371936193406</v>
      </c>
      <c r="I22" s="9">
        <f t="shared" si="1"/>
        <v>0.0990045360320305</v>
      </c>
      <c r="J22" s="9">
        <f t="shared" si="1"/>
        <v>0.09184016937258019</v>
      </c>
      <c r="K22" s="9">
        <f t="shared" si="1"/>
        <v>0.08597955894616922</v>
      </c>
      <c r="L22" s="9">
        <f t="shared" si="1"/>
        <v>0.09101388552033986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0.20215539980405456</v>
      </c>
    </row>
    <row r="23" spans="1:31" ht="12.75">
      <c r="A23" s="7" t="s">
        <v>5</v>
      </c>
      <c r="B23" s="9">
        <f t="shared" si="0"/>
        <v>0.15196313020841729</v>
      </c>
      <c r="C23" s="9">
        <f t="shared" si="1"/>
        <v>0.15181487864514115</v>
      </c>
      <c r="D23" s="9">
        <f t="shared" si="1"/>
        <v>0.14827902542291022</v>
      </c>
      <c r="E23" s="9">
        <f t="shared" si="1"/>
        <v>0.1406050902779023</v>
      </c>
      <c r="F23" s="9">
        <f t="shared" si="1"/>
        <v>0.13299455144381953</v>
      </c>
      <c r="G23" s="9">
        <f t="shared" si="1"/>
        <v>0.12424553819544891</v>
      </c>
      <c r="H23" s="9">
        <f t="shared" si="1"/>
        <v>0.11738330059458671</v>
      </c>
      <c r="I23" s="9">
        <f t="shared" si="1"/>
        <v>0.11730197228397997</v>
      </c>
      <c r="J23" s="9">
        <f t="shared" si="1"/>
        <v>0.1157248980378469</v>
      </c>
      <c r="K23" s="9">
        <f t="shared" si="1"/>
        <v>0.12344951271794766</v>
      </c>
      <c r="L23" s="9">
        <f t="shared" si="1"/>
        <v>0.1321020272486672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0.0668626121033989</v>
      </c>
    </row>
    <row r="24" spans="1:31" ht="12.75">
      <c r="A24" s="7" t="s">
        <v>6</v>
      </c>
      <c r="B24" s="9">
        <f t="shared" si="0"/>
        <v>0.3215521458354886</v>
      </c>
      <c r="C24" s="9">
        <f t="shared" si="1"/>
        <v>0.29314269739955445</v>
      </c>
      <c r="D24" s="9">
        <f t="shared" si="1"/>
        <v>0.3141127553467858</v>
      </c>
      <c r="E24" s="9">
        <f t="shared" si="1"/>
        <v>0.3515001274368631</v>
      </c>
      <c r="F24" s="9">
        <f t="shared" si="1"/>
        <v>0.35904988892157697</v>
      </c>
      <c r="G24" s="9">
        <f t="shared" si="1"/>
        <v>0.354325632471708</v>
      </c>
      <c r="H24" s="9">
        <f t="shared" si="1"/>
        <v>0.3418345323477995</v>
      </c>
      <c r="I24" s="9">
        <f t="shared" si="1"/>
        <v>0.3476346379344578</v>
      </c>
      <c r="J24" s="9">
        <f t="shared" si="1"/>
        <v>0.3497038554977657</v>
      </c>
      <c r="K24" s="9">
        <f t="shared" si="1"/>
        <v>0.35194627632069414</v>
      </c>
      <c r="L24" s="9">
        <f t="shared" si="1"/>
        <v>0.3392454350914532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0.31961715276207703</v>
      </c>
    </row>
    <row r="25" spans="1:31" ht="12.75">
      <c r="A25" s="7" t="s">
        <v>7</v>
      </c>
      <c r="B25" s="9">
        <f t="shared" si="0"/>
        <v>0.0221101068766732</v>
      </c>
      <c r="C25" s="9">
        <f t="shared" si="1"/>
        <v>0.03250708430971371</v>
      </c>
      <c r="D25" s="9">
        <f t="shared" si="1"/>
        <v>0.02471302632274059</v>
      </c>
      <c r="E25" s="9">
        <f t="shared" si="1"/>
        <v>0.025181330932289366</v>
      </c>
      <c r="F25" s="9">
        <f t="shared" si="1"/>
        <v>0.024740531287703055</v>
      </c>
      <c r="G25" s="9">
        <f t="shared" si="1"/>
        <v>0.021543768992071312</v>
      </c>
      <c r="H25" s="9">
        <f t="shared" si="1"/>
        <v>0.022743949543112745</v>
      </c>
      <c r="I25" s="9">
        <f t="shared" si="1"/>
        <v>0.025282013971716078</v>
      </c>
      <c r="J25" s="9">
        <f t="shared" si="1"/>
        <v>0.02716478476930083</v>
      </c>
      <c r="K25" s="9">
        <f t="shared" si="1"/>
        <v>0.029627811043564534</v>
      </c>
      <c r="L25" s="9">
        <f t="shared" si="1"/>
        <v>0.030625178957717995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0.026497852136558895</v>
      </c>
    </row>
    <row r="26" spans="1:31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2.75">
      <c r="A27" s="7" t="s">
        <v>8</v>
      </c>
      <c r="B27" s="9">
        <f>SUM(B20:B25)</f>
        <v>1</v>
      </c>
      <c r="C27" s="9">
        <f aca="true" t="shared" si="3" ref="C27:AE27">SUM(C20:C25)</f>
        <v>1</v>
      </c>
      <c r="D27" s="9">
        <f t="shared" si="3"/>
        <v>1</v>
      </c>
      <c r="E27" s="9">
        <f t="shared" si="3"/>
        <v>1</v>
      </c>
      <c r="F27" s="9">
        <f t="shared" si="3"/>
        <v>0.9999999999999999</v>
      </c>
      <c r="G27" s="9">
        <f t="shared" si="3"/>
        <v>1</v>
      </c>
      <c r="H27" s="9">
        <f t="shared" si="3"/>
        <v>1</v>
      </c>
      <c r="I27" s="9">
        <f t="shared" si="3"/>
        <v>1.0000000000000002</v>
      </c>
      <c r="J27" s="9">
        <f t="shared" si="3"/>
        <v>1</v>
      </c>
      <c r="K27" s="9">
        <f t="shared" si="3"/>
        <v>0.9999999999999999</v>
      </c>
      <c r="L27" s="9">
        <f t="shared" si="3"/>
        <v>0.9999999999999998</v>
      </c>
      <c r="M27" s="9">
        <f t="shared" si="3"/>
        <v>0.9999999999999998</v>
      </c>
      <c r="N27" s="9">
        <f t="shared" si="3"/>
        <v>1.0000000000000002</v>
      </c>
      <c r="O27" s="9">
        <f t="shared" si="3"/>
        <v>0.9999999999999999</v>
      </c>
      <c r="P27" s="9">
        <f t="shared" si="3"/>
        <v>1</v>
      </c>
      <c r="Q27" s="9">
        <f t="shared" si="3"/>
        <v>0.9999999999999997</v>
      </c>
      <c r="R27" s="9">
        <f t="shared" si="3"/>
        <v>1</v>
      </c>
      <c r="S27" s="9">
        <f t="shared" si="3"/>
        <v>0.9999999999999998</v>
      </c>
      <c r="T27" s="9">
        <f t="shared" si="3"/>
        <v>0.9999999999999999</v>
      </c>
      <c r="U27" s="9">
        <f t="shared" si="3"/>
        <v>0.9999999999999999</v>
      </c>
      <c r="V27" s="9">
        <f t="shared" si="3"/>
        <v>1.0000000000000004</v>
      </c>
      <c r="W27" s="9">
        <f t="shared" si="3"/>
        <v>1</v>
      </c>
      <c r="X27" s="9">
        <f t="shared" si="3"/>
        <v>1.0000000000000002</v>
      </c>
      <c r="Y27" s="9">
        <f t="shared" si="3"/>
        <v>0.9999999999999998</v>
      </c>
      <c r="Z27" s="9">
        <f t="shared" si="3"/>
        <v>1.0000000000000002</v>
      </c>
      <c r="AA27" s="9">
        <f t="shared" si="3"/>
        <v>0.9999999999999999</v>
      </c>
      <c r="AB27" s="9">
        <f t="shared" si="3"/>
        <v>1.0000000000000002</v>
      </c>
      <c r="AC27" s="9">
        <f t="shared" si="3"/>
        <v>1</v>
      </c>
      <c r="AD27" s="9">
        <f t="shared" si="3"/>
        <v>1</v>
      </c>
      <c r="AE27" s="9">
        <f t="shared" si="3"/>
        <v>1.0000000000000002</v>
      </c>
    </row>
    <row r="29" ht="12.75">
      <c r="A29" t="s">
        <v>10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Marja Kivimäki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